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655" activeTab="0"/>
  </bookViews>
  <sheets>
    <sheet name="MTP-Fr. Jinu vadakemulajanal" sheetId="1" r:id="rId1"/>
    <sheet name="MC-Mrs. Dona" sheetId="2" r:id="rId2"/>
    <sheet name="ITM-Mr. Arjun r" sheetId="3" r:id="rId3"/>
    <sheet name="IBE-Anoop Scaria" sheetId="4" r:id="rId4"/>
    <sheet name="QTM-Mrs. Reeshma vv " sheetId="5" r:id="rId5"/>
    <sheet name="AM-Balakrishnan" sheetId="6" r:id="rId6"/>
    <sheet name="EM Mr.Thomas john" sheetId="7" r:id="rId7"/>
    <sheet name="Byju K John II" sheetId="8" state="hidden" r:id="rId8"/>
  </sheets>
  <definedNames/>
  <calcPr fullCalcOnLoad="1"/>
</workbook>
</file>

<file path=xl/sharedStrings.xml><?xml version="1.0" encoding="utf-8"?>
<sst xmlns="http://schemas.openxmlformats.org/spreadsheetml/2006/main" count="286" uniqueCount="49">
  <si>
    <t>Questions</t>
  </si>
  <si>
    <t>Sl .No.</t>
  </si>
  <si>
    <t>Factors Considered</t>
  </si>
  <si>
    <t>P</t>
  </si>
  <si>
    <t>S</t>
  </si>
  <si>
    <t>G</t>
  </si>
  <si>
    <t>V</t>
  </si>
  <si>
    <t>E</t>
  </si>
  <si>
    <t>Personal Attributes</t>
  </si>
  <si>
    <t>The professor was knowledgeable in his/her field.</t>
  </si>
  <si>
    <t>The professor was enthusiastic.</t>
  </si>
  <si>
    <t>The professor was helpful.</t>
  </si>
  <si>
    <t>The professor was fair and unbiased.</t>
  </si>
  <si>
    <t>The professor was well-organised.</t>
  </si>
  <si>
    <t>AVERAGE</t>
  </si>
  <si>
    <t>Learning Facilitation</t>
  </si>
  <si>
    <t>The professor added value to the subject matter, increasing my interest.</t>
  </si>
  <si>
    <t>The professor encouraged students to think critically.</t>
  </si>
  <si>
    <t>The professor encouraged students to interact with others using various learning tools</t>
  </si>
  <si>
    <t>The professor gave clear instructions for assignments and other activities.</t>
  </si>
  <si>
    <t>The professor made clear what I needed to do to be successful in this subject.</t>
  </si>
  <si>
    <t>The professor showed genuine concern for student progress and needs.</t>
  </si>
  <si>
    <t>When called upon, the professor explained difficult topics and concepts in easily understandable ways.</t>
  </si>
  <si>
    <t>The professor created an environment conducive to learning.</t>
  </si>
  <si>
    <t>The professor used a range of methods to improve student understanding.</t>
  </si>
  <si>
    <t>Quality of Feedback</t>
  </si>
  <si>
    <t>The professor was receptive to students’ views and feedback.</t>
  </si>
  <si>
    <t>The professor provided feedback which was helpful and constructive.</t>
  </si>
  <si>
    <t>The professor gave advice that met the individual needs of the students.</t>
  </si>
  <si>
    <t>The professor responded to queries quickly and efficiently.</t>
  </si>
  <si>
    <t>The professor suggested specific ways in which students might improve their academic performance.</t>
  </si>
  <si>
    <t>Overall Rating</t>
  </si>
  <si>
    <t>Overall, how would you rate the performance of the professor in this subject? (1 = poor, 5 = excellent)</t>
  </si>
  <si>
    <t>Overall, how would you rate your satisfaction level in this subject? (1 = poor, 5 =excellent)</t>
  </si>
  <si>
    <t>Total No. of Students Participated - 18    P = Poor, S = Satisfactory, G = Good, V= Very Good, E= Excellent,</t>
  </si>
  <si>
    <t xml:space="preserve">REMARKS: </t>
  </si>
  <si>
    <t>T.S</t>
  </si>
  <si>
    <t>W.A</t>
  </si>
  <si>
    <t>WA</t>
  </si>
  <si>
    <t>T.W.A.</t>
  </si>
  <si>
    <r>
      <t xml:space="preserve">Total No. of Students Participated :  45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P = Poor, S = Satisfactory, G = Good, V= Very Good, E= Excellent,</t>
    </r>
  </si>
  <si>
    <r>
      <t xml:space="preserve">Total No. of Students Participated : 45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P = Poor, S = Satisfactory, G = Good, V= Very Good, E= Excellent,</t>
    </r>
  </si>
  <si>
    <t>Sub:- Managerial Communication  (I SEM 2020-22)                                        Mrs. Dona James</t>
  </si>
  <si>
    <t>Sub:- Indian Business Environment  (I SEM 2020-22)                                        Mr. Anoop Scaria</t>
  </si>
  <si>
    <t>Sub:- Accounting for Managers  (I SEM 2020-22)                                        Mr. Balakrishnan T.</t>
  </si>
  <si>
    <t>Sub:- Management Theory &amp; Practice  (I SEM 2020-22)                                        Fr. Jinu vadakemulajanal</t>
  </si>
  <si>
    <t>Sub:- Information Technology for Managers  (I SEM 2020-22)                                        Mr.  Arjun r</t>
  </si>
  <si>
    <t>Sub:- Quantitative Techniques for Management  (I SEM 2020-22)                                        Mrs. Reeshma vv</t>
  </si>
  <si>
    <t>Sub:- Economics for Managers  (I SEM 2020-22)                                        Mrs. Thomas john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</si>
</sst>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"/>
  </numFmts>
  <fonts count="58">
    <font>
      <sz val="11"/>
      <color theme="1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Arial Black"/>
      <family val="2"/>
    </font>
    <font>
      <b/>
      <sz val="11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Arial Black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0" fontId="51" fillId="33" borderId="11" xfId="0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49" fillId="0" borderId="0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47" fillId="0" borderId="11" xfId="0" applyNumberFormat="1" applyFont="1" applyBorder="1" applyAlignment="1">
      <alignment/>
    </xf>
    <xf numFmtId="0" fontId="5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2" fontId="47" fillId="37" borderId="18" xfId="0" applyNumberFormat="1" applyFont="1" applyFill="1" applyBorder="1" applyAlignment="1">
      <alignment/>
    </xf>
    <xf numFmtId="0" fontId="0" fillId="37" borderId="12" xfId="0" applyFill="1" applyBorder="1" applyAlignment="1">
      <alignment vertical="center"/>
    </xf>
    <xf numFmtId="2" fontId="47" fillId="37" borderId="18" xfId="0" applyNumberFormat="1" applyFont="1" applyFill="1" applyBorder="1" applyAlignment="1">
      <alignment vertical="center"/>
    </xf>
    <xf numFmtId="2" fontId="0" fillId="37" borderId="19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51" fillId="33" borderId="19" xfId="0" applyFont="1" applyFill="1" applyBorder="1" applyAlignment="1">
      <alignment wrapText="1"/>
    </xf>
    <xf numFmtId="0" fontId="49" fillId="0" borderId="19" xfId="0" applyFont="1" applyBorder="1" applyAlignment="1">
      <alignment wrapText="1"/>
    </xf>
    <xf numFmtId="0" fontId="49" fillId="0" borderId="19" xfId="0" applyFont="1" applyBorder="1" applyAlignment="1">
      <alignment/>
    </xf>
    <xf numFmtId="0" fontId="49" fillId="0" borderId="19" xfId="0" applyFont="1" applyBorder="1" applyAlignment="1">
      <alignment horizontal="left" wrapText="1"/>
    </xf>
    <xf numFmtId="0" fontId="49" fillId="0" borderId="19" xfId="0" applyFont="1" applyBorder="1" applyAlignment="1">
      <alignment horizontal="left"/>
    </xf>
    <xf numFmtId="0" fontId="49" fillId="0" borderId="19" xfId="0" applyFont="1" applyBorder="1" applyAlignment="1">
      <alignment vertical="center" wrapText="1"/>
    </xf>
    <xf numFmtId="0" fontId="54" fillId="33" borderId="19" xfId="0" applyFont="1" applyFill="1" applyBorder="1" applyAlignment="1">
      <alignment wrapText="1"/>
    </xf>
    <xf numFmtId="0" fontId="52" fillId="33" borderId="14" xfId="0" applyFont="1" applyFill="1" applyBorder="1" applyAlignment="1">
      <alignment/>
    </xf>
    <xf numFmtId="0" fontId="0" fillId="0" borderId="18" xfId="0" applyBorder="1" applyAlignment="1">
      <alignment horizontal="center"/>
    </xf>
    <xf numFmtId="172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21" xfId="0" applyFont="1" applyBorder="1" applyAlignment="1">
      <alignment wrapText="1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2" fontId="0" fillId="37" borderId="21" xfId="0" applyNumberFormat="1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8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9" fillId="0" borderId="21" xfId="0" applyFont="1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0" borderId="25" xfId="0" applyNumberFormat="1" applyBorder="1" applyAlignment="1">
      <alignment/>
    </xf>
    <xf numFmtId="0" fontId="48" fillId="0" borderId="25" xfId="0" applyFont="1" applyBorder="1" applyAlignment="1">
      <alignment horizontal="center"/>
    </xf>
    <xf numFmtId="0" fontId="49" fillId="0" borderId="20" xfId="0" applyFont="1" applyBorder="1" applyAlignment="1">
      <alignment wrapText="1"/>
    </xf>
    <xf numFmtId="172" fontId="0" fillId="0" borderId="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1" fillId="33" borderId="21" xfId="0" applyFont="1" applyFill="1" applyBorder="1" applyAlignment="1">
      <alignment wrapText="1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0" fillId="0" borderId="20" xfId="0" applyBorder="1" applyAlignment="1">
      <alignment horizontal="center"/>
    </xf>
    <xf numFmtId="2" fontId="0" fillId="35" borderId="0" xfId="0" applyNumberFormat="1" applyFill="1" applyBorder="1" applyAlignment="1">
      <alignment/>
    </xf>
    <xf numFmtId="2" fontId="0" fillId="37" borderId="11" xfId="0" applyNumberFormat="1" applyFill="1" applyBorder="1" applyAlignment="1">
      <alignment/>
    </xf>
    <xf numFmtId="0" fontId="0" fillId="37" borderId="11" xfId="0" applyFill="1" applyBorder="1" applyAlignment="1">
      <alignment vertical="center"/>
    </xf>
    <xf numFmtId="2" fontId="47" fillId="37" borderId="11" xfId="0" applyNumberFormat="1" applyFont="1" applyFill="1" applyBorder="1" applyAlignment="1">
      <alignment vertical="center"/>
    </xf>
    <xf numFmtId="2" fontId="0" fillId="33" borderId="11" xfId="0" applyNumberFormat="1" applyFill="1" applyBorder="1" applyAlignment="1">
      <alignment/>
    </xf>
    <xf numFmtId="0" fontId="0" fillId="37" borderId="11" xfId="0" applyFill="1" applyBorder="1" applyAlignment="1">
      <alignment/>
    </xf>
    <xf numFmtId="2" fontId="47" fillId="37" borderId="11" xfId="0" applyNumberFormat="1" applyFont="1" applyFill="1" applyBorder="1" applyAlignment="1">
      <alignment/>
    </xf>
    <xf numFmtId="0" fontId="56" fillId="0" borderId="0" xfId="0" applyFont="1" applyAlignment="1">
      <alignment horizontal="center"/>
    </xf>
    <xf numFmtId="0" fontId="57" fillId="40" borderId="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5"/>
  <sheetViews>
    <sheetView tabSelected="1" zoomScalePageLayoutView="0" workbookViewId="0" topLeftCell="A1">
      <selection activeCell="A2" sqref="A2:BC2"/>
    </sheetView>
  </sheetViews>
  <sheetFormatPr defaultColWidth="9.140625" defaultRowHeight="15"/>
  <cols>
    <col min="1" max="1" width="7.8515625" style="0" customWidth="1"/>
    <col min="2" max="2" width="67.2812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52" width="5.28125" style="0" hidden="1" customWidth="1"/>
    <col min="53" max="53" width="5.140625" style="0" hidden="1" customWidth="1"/>
    <col min="54" max="55" width="9.140625" style="0" hidden="1" customWidth="1"/>
  </cols>
  <sheetData>
    <row r="1" spans="1:10" ht="19.5" customHeight="1">
      <c r="A1" s="29"/>
      <c r="B1" s="29"/>
      <c r="C1" s="110"/>
      <c r="D1" s="110"/>
      <c r="E1" s="110"/>
      <c r="F1" s="110"/>
      <c r="G1" s="110"/>
      <c r="H1" s="110"/>
      <c r="I1" s="110"/>
      <c r="J1" s="110"/>
    </row>
    <row r="2" spans="1:55" ht="19.5" customHeight="1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</row>
    <row r="3" spans="1:55" ht="13.5" customHeight="1">
      <c r="A3" s="112" t="s">
        <v>1</v>
      </c>
      <c r="B3" s="89"/>
      <c r="C3" s="33" t="s">
        <v>3</v>
      </c>
      <c r="D3" s="33" t="s">
        <v>4</v>
      </c>
      <c r="E3" s="33" t="s">
        <v>5</v>
      </c>
      <c r="F3" s="4" t="s">
        <v>6</v>
      </c>
      <c r="G3" s="4" t="s">
        <v>7</v>
      </c>
      <c r="H3" s="24"/>
      <c r="I3" s="35">
        <v>1</v>
      </c>
      <c r="J3" s="35">
        <v>2</v>
      </c>
      <c r="K3" s="35">
        <v>3</v>
      </c>
      <c r="L3" s="35">
        <v>4</v>
      </c>
      <c r="M3" s="35">
        <v>5</v>
      </c>
      <c r="N3" s="35">
        <v>6</v>
      </c>
      <c r="O3" s="35">
        <v>7</v>
      </c>
      <c r="P3" s="35">
        <v>8</v>
      </c>
      <c r="Q3" s="35">
        <v>9</v>
      </c>
      <c r="R3" s="35">
        <v>10</v>
      </c>
      <c r="S3" s="35">
        <v>11</v>
      </c>
      <c r="T3" s="35">
        <v>12</v>
      </c>
      <c r="U3" s="35">
        <v>13</v>
      </c>
      <c r="V3" s="35">
        <v>14</v>
      </c>
      <c r="W3" s="35">
        <v>15</v>
      </c>
      <c r="X3" s="35">
        <v>16</v>
      </c>
      <c r="Y3" s="35">
        <v>17</v>
      </c>
      <c r="Z3" s="35">
        <v>18</v>
      </c>
      <c r="AA3" s="35">
        <v>19</v>
      </c>
      <c r="AB3" s="35">
        <v>20</v>
      </c>
      <c r="AC3" s="35">
        <v>21</v>
      </c>
      <c r="AD3" s="35">
        <v>22</v>
      </c>
      <c r="AE3" s="35">
        <v>23</v>
      </c>
      <c r="AF3" s="35">
        <v>24</v>
      </c>
      <c r="AG3" s="35">
        <v>25</v>
      </c>
      <c r="AH3" s="35">
        <v>26</v>
      </c>
      <c r="AI3" s="35">
        <v>27</v>
      </c>
      <c r="AJ3" s="35">
        <v>28</v>
      </c>
      <c r="AK3" s="35">
        <v>29</v>
      </c>
      <c r="AL3" s="35">
        <v>30</v>
      </c>
      <c r="AM3" s="35">
        <v>31</v>
      </c>
      <c r="AN3" s="35">
        <v>32</v>
      </c>
      <c r="AO3" s="35">
        <v>33</v>
      </c>
      <c r="AP3" s="35">
        <v>34</v>
      </c>
      <c r="AQ3" s="35">
        <v>35</v>
      </c>
      <c r="AR3" s="35">
        <v>36</v>
      </c>
      <c r="AS3" s="35">
        <v>37</v>
      </c>
      <c r="AT3" s="35">
        <v>38</v>
      </c>
      <c r="AU3" s="35">
        <v>39</v>
      </c>
      <c r="AV3" s="35">
        <v>40</v>
      </c>
      <c r="AW3" s="35">
        <v>41</v>
      </c>
      <c r="AX3" s="35">
        <v>42</v>
      </c>
      <c r="AY3" s="35">
        <v>43</v>
      </c>
      <c r="AZ3" s="35">
        <v>44</v>
      </c>
      <c r="BA3" s="35">
        <v>45</v>
      </c>
      <c r="BB3" s="115" t="s">
        <v>38</v>
      </c>
      <c r="BC3" s="116" t="s">
        <v>39</v>
      </c>
    </row>
    <row r="4" spans="1:55" ht="13.5" customHeight="1">
      <c r="A4" s="113"/>
      <c r="B4" s="90"/>
      <c r="C4" s="91">
        <v>1</v>
      </c>
      <c r="D4" s="91">
        <v>2</v>
      </c>
      <c r="E4" s="91">
        <v>3</v>
      </c>
      <c r="F4" s="92">
        <v>4</v>
      </c>
      <c r="G4" s="92">
        <v>5</v>
      </c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15"/>
      <c r="BC4" s="116"/>
    </row>
    <row r="5" spans="1:55" ht="16.5" customHeight="1" thickBot="1">
      <c r="A5" s="114"/>
      <c r="B5" s="55" t="s">
        <v>8</v>
      </c>
      <c r="C5" s="28"/>
      <c r="D5" s="23"/>
      <c r="E5" s="28"/>
      <c r="F5" s="22"/>
      <c r="G5" s="62"/>
      <c r="H5" s="24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6"/>
      <c r="AD5" s="37"/>
      <c r="AE5" s="36"/>
      <c r="AF5" s="37"/>
      <c r="AG5" s="36"/>
      <c r="AH5" s="37"/>
      <c r="AI5" s="36"/>
      <c r="AJ5" s="37"/>
      <c r="AK5" s="36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6"/>
      <c r="BA5" s="36"/>
      <c r="BB5" s="115"/>
      <c r="BC5" s="116"/>
    </row>
    <row r="6" spans="1:55" ht="13.5" customHeight="1">
      <c r="A6" s="6">
        <v>1</v>
      </c>
      <c r="B6" s="56" t="s">
        <v>9</v>
      </c>
      <c r="C6" s="87"/>
      <c r="D6" s="87"/>
      <c r="E6" s="87"/>
      <c r="F6" s="87"/>
      <c r="G6" s="87"/>
      <c r="H6" s="24"/>
      <c r="I6" s="26">
        <v>3</v>
      </c>
      <c r="J6" s="43">
        <v>4</v>
      </c>
      <c r="K6" s="34">
        <v>1</v>
      </c>
      <c r="L6" s="38">
        <v>3</v>
      </c>
      <c r="M6" s="34">
        <v>5</v>
      </c>
      <c r="N6" s="38">
        <v>3</v>
      </c>
      <c r="O6" s="34">
        <v>4</v>
      </c>
      <c r="P6" s="38">
        <v>3</v>
      </c>
      <c r="Q6" s="34">
        <v>3</v>
      </c>
      <c r="R6" s="38">
        <v>4</v>
      </c>
      <c r="S6" s="34">
        <v>1</v>
      </c>
      <c r="T6" s="38">
        <v>1</v>
      </c>
      <c r="U6" s="34">
        <v>4</v>
      </c>
      <c r="V6" s="38">
        <v>2</v>
      </c>
      <c r="W6" s="34">
        <v>4</v>
      </c>
      <c r="X6" s="38">
        <v>4</v>
      </c>
      <c r="Y6" s="34">
        <v>1</v>
      </c>
      <c r="Z6" s="38">
        <v>3</v>
      </c>
      <c r="AA6" s="34">
        <v>3</v>
      </c>
      <c r="AB6" s="38">
        <v>2</v>
      </c>
      <c r="AC6" s="34">
        <v>2</v>
      </c>
      <c r="AD6" s="38">
        <v>3</v>
      </c>
      <c r="AE6" s="34">
        <v>2</v>
      </c>
      <c r="AF6" s="38">
        <v>3</v>
      </c>
      <c r="AG6" s="34">
        <v>1</v>
      </c>
      <c r="AH6" s="38">
        <v>3</v>
      </c>
      <c r="AI6" s="34">
        <v>2</v>
      </c>
      <c r="AJ6" s="38">
        <v>2</v>
      </c>
      <c r="AK6" s="34">
        <v>2</v>
      </c>
      <c r="AL6" s="38">
        <v>1</v>
      </c>
      <c r="AM6" s="38">
        <v>1</v>
      </c>
      <c r="AN6" s="38">
        <v>4</v>
      </c>
      <c r="AO6" s="38">
        <v>4</v>
      </c>
      <c r="AP6" s="38">
        <v>1</v>
      </c>
      <c r="AQ6" s="38">
        <v>4</v>
      </c>
      <c r="AR6" s="38">
        <v>5</v>
      </c>
      <c r="AS6" s="38">
        <v>1</v>
      </c>
      <c r="AT6" s="38">
        <v>4</v>
      </c>
      <c r="AU6" s="38">
        <v>4</v>
      </c>
      <c r="AV6" s="38">
        <v>4</v>
      </c>
      <c r="AW6" s="38">
        <v>4</v>
      </c>
      <c r="AX6" s="38">
        <v>4</v>
      </c>
      <c r="AY6" s="38">
        <v>4</v>
      </c>
      <c r="AZ6" s="34">
        <v>4</v>
      </c>
      <c r="BA6" s="34">
        <v>1</v>
      </c>
      <c r="BB6" s="52">
        <f>SUM(I6:BA6)/45</f>
        <v>2.8444444444444446</v>
      </c>
      <c r="BC6" s="47"/>
    </row>
    <row r="7" spans="1:55" ht="13.5" customHeight="1">
      <c r="A7" s="6">
        <v>2</v>
      </c>
      <c r="B7" s="56" t="s">
        <v>10</v>
      </c>
      <c r="C7" s="87"/>
      <c r="D7" s="87"/>
      <c r="E7" s="87"/>
      <c r="F7" s="87"/>
      <c r="G7" s="87"/>
      <c r="H7" s="24"/>
      <c r="I7" s="27">
        <v>2</v>
      </c>
      <c r="J7" s="44">
        <v>3</v>
      </c>
      <c r="K7" s="34">
        <v>3</v>
      </c>
      <c r="L7" s="38">
        <v>3</v>
      </c>
      <c r="M7" s="34">
        <v>5</v>
      </c>
      <c r="N7" s="38">
        <v>3</v>
      </c>
      <c r="O7" s="34">
        <v>3</v>
      </c>
      <c r="P7" s="38">
        <v>2</v>
      </c>
      <c r="Q7" s="34">
        <v>3</v>
      </c>
      <c r="R7" s="38">
        <v>4</v>
      </c>
      <c r="S7" s="34">
        <v>2</v>
      </c>
      <c r="T7" s="38">
        <v>2</v>
      </c>
      <c r="U7" s="34">
        <v>4</v>
      </c>
      <c r="V7" s="38">
        <v>2</v>
      </c>
      <c r="W7" s="34">
        <v>4</v>
      </c>
      <c r="X7" s="38">
        <v>4</v>
      </c>
      <c r="Y7" s="34">
        <v>1</v>
      </c>
      <c r="Z7" s="38">
        <v>3</v>
      </c>
      <c r="AA7" s="34">
        <v>4</v>
      </c>
      <c r="AB7" s="38">
        <v>2</v>
      </c>
      <c r="AC7" s="34">
        <v>2</v>
      </c>
      <c r="AD7" s="38">
        <v>4</v>
      </c>
      <c r="AE7" s="34">
        <v>1</v>
      </c>
      <c r="AF7" s="38">
        <v>3</v>
      </c>
      <c r="AG7" s="34">
        <v>1</v>
      </c>
      <c r="AH7" s="38">
        <v>3</v>
      </c>
      <c r="AI7" s="34">
        <v>4</v>
      </c>
      <c r="AJ7" s="38">
        <v>4</v>
      </c>
      <c r="AK7" s="34">
        <v>4</v>
      </c>
      <c r="AL7" s="38">
        <v>1</v>
      </c>
      <c r="AM7" s="38">
        <v>1</v>
      </c>
      <c r="AN7" s="38">
        <v>4</v>
      </c>
      <c r="AO7" s="38">
        <v>3</v>
      </c>
      <c r="AP7" s="38">
        <v>2</v>
      </c>
      <c r="AQ7" s="38">
        <v>3</v>
      </c>
      <c r="AR7" s="38">
        <v>2</v>
      </c>
      <c r="AS7" s="38">
        <v>1</v>
      </c>
      <c r="AT7" s="38">
        <v>4</v>
      </c>
      <c r="AU7" s="38">
        <v>4</v>
      </c>
      <c r="AV7" s="38">
        <v>4</v>
      </c>
      <c r="AW7" s="38">
        <v>4</v>
      </c>
      <c r="AX7" s="38">
        <v>4</v>
      </c>
      <c r="AY7" s="38">
        <v>3</v>
      </c>
      <c r="AZ7" s="34">
        <v>3</v>
      </c>
      <c r="BA7" s="34">
        <v>2</v>
      </c>
      <c r="BB7" s="52">
        <f>SUM(I7:BA7)/45</f>
        <v>2.888888888888889</v>
      </c>
      <c r="BC7" s="48"/>
    </row>
    <row r="8" spans="1:55" ht="13.5" customHeight="1">
      <c r="A8" s="6">
        <v>3</v>
      </c>
      <c r="B8" s="56" t="s">
        <v>11</v>
      </c>
      <c r="C8" s="87"/>
      <c r="D8" s="87"/>
      <c r="E8" s="87"/>
      <c r="F8" s="87"/>
      <c r="G8" s="87"/>
      <c r="H8" s="24"/>
      <c r="I8" s="27">
        <v>3</v>
      </c>
      <c r="J8" s="44">
        <v>4</v>
      </c>
      <c r="K8" s="34">
        <v>4</v>
      </c>
      <c r="L8" s="38">
        <v>4</v>
      </c>
      <c r="M8" s="34">
        <v>5</v>
      </c>
      <c r="N8" s="38">
        <v>4</v>
      </c>
      <c r="O8" s="34">
        <v>5</v>
      </c>
      <c r="P8" s="38">
        <v>4</v>
      </c>
      <c r="Q8" s="34">
        <v>2</v>
      </c>
      <c r="R8" s="38">
        <v>3</v>
      </c>
      <c r="S8" s="34">
        <v>2</v>
      </c>
      <c r="T8" s="38">
        <v>2</v>
      </c>
      <c r="U8" s="34">
        <v>5</v>
      </c>
      <c r="V8" s="38">
        <v>2</v>
      </c>
      <c r="W8" s="34">
        <v>3</v>
      </c>
      <c r="X8" s="38">
        <v>3</v>
      </c>
      <c r="Y8" s="34">
        <v>1</v>
      </c>
      <c r="Z8" s="38">
        <v>4</v>
      </c>
      <c r="AA8" s="34">
        <v>3</v>
      </c>
      <c r="AB8" s="38">
        <v>3</v>
      </c>
      <c r="AC8" s="34">
        <v>2</v>
      </c>
      <c r="AD8" s="38">
        <v>3</v>
      </c>
      <c r="AE8" s="34">
        <v>3</v>
      </c>
      <c r="AF8" s="38">
        <v>3</v>
      </c>
      <c r="AG8" s="34">
        <v>1</v>
      </c>
      <c r="AH8" s="38">
        <v>3</v>
      </c>
      <c r="AI8" s="34">
        <v>4</v>
      </c>
      <c r="AJ8" s="38">
        <v>3</v>
      </c>
      <c r="AK8" s="34">
        <v>3</v>
      </c>
      <c r="AL8" s="38">
        <v>1</v>
      </c>
      <c r="AM8" s="38">
        <v>1</v>
      </c>
      <c r="AN8" s="38">
        <v>5</v>
      </c>
      <c r="AO8" s="38">
        <v>3</v>
      </c>
      <c r="AP8" s="38">
        <v>2</v>
      </c>
      <c r="AQ8" s="38">
        <v>4</v>
      </c>
      <c r="AR8" s="38">
        <v>2</v>
      </c>
      <c r="AS8" s="38">
        <v>1</v>
      </c>
      <c r="AT8" s="38">
        <v>4</v>
      </c>
      <c r="AU8" s="38">
        <v>3</v>
      </c>
      <c r="AV8" s="38">
        <v>5</v>
      </c>
      <c r="AW8" s="38">
        <v>5</v>
      </c>
      <c r="AX8" s="38">
        <v>5</v>
      </c>
      <c r="AY8" s="38">
        <v>5</v>
      </c>
      <c r="AZ8" s="34">
        <v>5</v>
      </c>
      <c r="BA8" s="34">
        <v>2</v>
      </c>
      <c r="BB8" s="52">
        <f>SUM(I8:BA8)/45</f>
        <v>3.2</v>
      </c>
      <c r="BC8" s="48"/>
    </row>
    <row r="9" spans="1:55" ht="13.5" customHeight="1">
      <c r="A9" s="6">
        <v>4</v>
      </c>
      <c r="B9" s="56" t="s">
        <v>12</v>
      </c>
      <c r="C9" s="87"/>
      <c r="D9" s="87"/>
      <c r="E9" s="87"/>
      <c r="F9" s="87"/>
      <c r="G9" s="87"/>
      <c r="H9" s="24"/>
      <c r="I9" s="27">
        <v>2</v>
      </c>
      <c r="J9" s="44">
        <v>2</v>
      </c>
      <c r="K9" s="34">
        <v>3</v>
      </c>
      <c r="L9" s="38">
        <v>3</v>
      </c>
      <c r="M9" s="34">
        <v>5</v>
      </c>
      <c r="N9" s="38">
        <v>3</v>
      </c>
      <c r="O9" s="34">
        <v>4</v>
      </c>
      <c r="P9" s="38">
        <v>4</v>
      </c>
      <c r="Q9" s="34">
        <v>3</v>
      </c>
      <c r="R9" s="38">
        <v>4</v>
      </c>
      <c r="S9" s="34">
        <v>2</v>
      </c>
      <c r="T9" s="38">
        <v>3</v>
      </c>
      <c r="U9" s="34">
        <v>4</v>
      </c>
      <c r="V9" s="38">
        <v>2</v>
      </c>
      <c r="W9" s="34">
        <v>3</v>
      </c>
      <c r="X9" s="38">
        <v>4</v>
      </c>
      <c r="Y9" s="34">
        <v>1</v>
      </c>
      <c r="Z9" s="38">
        <v>3</v>
      </c>
      <c r="AA9" s="34">
        <v>3</v>
      </c>
      <c r="AB9" s="38">
        <v>2</v>
      </c>
      <c r="AC9" s="34">
        <v>2</v>
      </c>
      <c r="AD9" s="38">
        <v>4</v>
      </c>
      <c r="AE9" s="34">
        <v>2</v>
      </c>
      <c r="AF9" s="38">
        <v>3</v>
      </c>
      <c r="AG9" s="34">
        <v>1</v>
      </c>
      <c r="AH9" s="38">
        <v>2</v>
      </c>
      <c r="AI9" s="34">
        <v>3</v>
      </c>
      <c r="AJ9" s="38">
        <v>4</v>
      </c>
      <c r="AK9" s="34">
        <v>4</v>
      </c>
      <c r="AL9" s="38">
        <v>1</v>
      </c>
      <c r="AM9" s="38">
        <v>1</v>
      </c>
      <c r="AN9" s="38">
        <v>4</v>
      </c>
      <c r="AO9" s="38">
        <v>3</v>
      </c>
      <c r="AP9" s="38">
        <v>3</v>
      </c>
      <c r="AQ9" s="38">
        <v>3</v>
      </c>
      <c r="AR9" s="38">
        <v>2</v>
      </c>
      <c r="AS9" s="38">
        <v>1</v>
      </c>
      <c r="AT9" s="38">
        <v>3</v>
      </c>
      <c r="AU9" s="38">
        <v>4</v>
      </c>
      <c r="AV9" s="38">
        <v>5</v>
      </c>
      <c r="AW9" s="38">
        <v>5</v>
      </c>
      <c r="AX9" s="38">
        <v>4</v>
      </c>
      <c r="AY9" s="38">
        <v>4</v>
      </c>
      <c r="AZ9" s="34">
        <v>4</v>
      </c>
      <c r="BA9" s="34">
        <v>3</v>
      </c>
      <c r="BB9" s="52">
        <f>SUM(I9:BA9)/45</f>
        <v>3</v>
      </c>
      <c r="BC9" s="48"/>
    </row>
    <row r="10" spans="1:55" ht="13.5" customHeight="1">
      <c r="A10" s="6">
        <v>5</v>
      </c>
      <c r="B10" s="56" t="s">
        <v>13</v>
      </c>
      <c r="C10" s="87"/>
      <c r="D10" s="87"/>
      <c r="E10" s="87"/>
      <c r="F10" s="87"/>
      <c r="G10" s="87"/>
      <c r="H10" s="24"/>
      <c r="I10" s="27">
        <v>3</v>
      </c>
      <c r="J10" s="44">
        <v>3</v>
      </c>
      <c r="K10" s="34">
        <v>2</v>
      </c>
      <c r="L10" s="38">
        <v>4</v>
      </c>
      <c r="M10" s="34">
        <v>5</v>
      </c>
      <c r="N10" s="38">
        <v>4</v>
      </c>
      <c r="O10" s="34">
        <v>3</v>
      </c>
      <c r="P10" s="38">
        <v>3</v>
      </c>
      <c r="Q10" s="34">
        <v>1</v>
      </c>
      <c r="R10" s="38">
        <v>4</v>
      </c>
      <c r="S10" s="34">
        <v>2</v>
      </c>
      <c r="T10" s="38">
        <v>2</v>
      </c>
      <c r="U10" s="34">
        <v>5</v>
      </c>
      <c r="V10" s="38">
        <v>1</v>
      </c>
      <c r="W10" s="34">
        <v>3</v>
      </c>
      <c r="X10" s="38">
        <v>4</v>
      </c>
      <c r="Y10" s="34">
        <v>1</v>
      </c>
      <c r="Z10" s="38">
        <v>4</v>
      </c>
      <c r="AA10" s="34">
        <v>4</v>
      </c>
      <c r="AB10" s="38">
        <v>3</v>
      </c>
      <c r="AC10" s="34">
        <v>2</v>
      </c>
      <c r="AD10" s="38">
        <v>3</v>
      </c>
      <c r="AE10" s="34">
        <v>2</v>
      </c>
      <c r="AF10" s="38">
        <v>3</v>
      </c>
      <c r="AG10" s="34">
        <v>1</v>
      </c>
      <c r="AH10" s="38">
        <v>2</v>
      </c>
      <c r="AI10" s="34">
        <v>4</v>
      </c>
      <c r="AJ10" s="38">
        <v>3</v>
      </c>
      <c r="AK10" s="34">
        <v>3</v>
      </c>
      <c r="AL10" s="38">
        <v>1</v>
      </c>
      <c r="AM10" s="38">
        <v>1</v>
      </c>
      <c r="AN10" s="38">
        <v>4</v>
      </c>
      <c r="AO10" s="38">
        <v>4</v>
      </c>
      <c r="AP10" s="38">
        <v>2</v>
      </c>
      <c r="AQ10" s="38">
        <v>4</v>
      </c>
      <c r="AR10" s="38">
        <v>2</v>
      </c>
      <c r="AS10" s="38">
        <v>1</v>
      </c>
      <c r="AT10" s="38">
        <v>4</v>
      </c>
      <c r="AU10" s="38">
        <v>4</v>
      </c>
      <c r="AV10" s="38">
        <v>3</v>
      </c>
      <c r="AW10" s="38">
        <v>3</v>
      </c>
      <c r="AX10" s="38">
        <v>4</v>
      </c>
      <c r="AY10" s="38">
        <v>4</v>
      </c>
      <c r="AZ10" s="34">
        <v>4</v>
      </c>
      <c r="BA10" s="34">
        <v>2</v>
      </c>
      <c r="BB10" s="52">
        <f>SUM(I10:BA10)/45</f>
        <v>2.911111111111111</v>
      </c>
      <c r="BC10" s="49">
        <f>SUM(BB6:BB10)/5</f>
        <v>2.968888888888889</v>
      </c>
    </row>
    <row r="11" spans="1:54" ht="13.5" customHeight="1">
      <c r="A11" s="8"/>
      <c r="B11" s="8"/>
      <c r="C11" s="80"/>
      <c r="D11" s="93"/>
      <c r="E11" s="80"/>
      <c r="F11" s="66"/>
      <c r="G11" s="8"/>
      <c r="H11" s="24"/>
      <c r="I11" s="66"/>
      <c r="J11" s="66"/>
      <c r="K11" s="65"/>
      <c r="L11" s="64"/>
      <c r="M11" s="65"/>
      <c r="N11" s="64"/>
      <c r="O11" s="65"/>
      <c r="P11" s="64"/>
      <c r="Q11" s="65"/>
      <c r="R11" s="64"/>
      <c r="S11" s="65"/>
      <c r="T11" s="64"/>
      <c r="U11" s="65"/>
      <c r="V11" s="64"/>
      <c r="W11" s="65"/>
      <c r="X11" s="64"/>
      <c r="Y11" s="65"/>
      <c r="Z11" s="64"/>
      <c r="AA11" s="65"/>
      <c r="AB11" s="64"/>
      <c r="AC11" s="65"/>
      <c r="AD11" s="64"/>
      <c r="AE11" s="65"/>
      <c r="AF11" s="64"/>
      <c r="AG11" s="65"/>
      <c r="AH11" s="64"/>
      <c r="AI11" s="65"/>
      <c r="AJ11" s="64"/>
      <c r="AK11" s="65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5"/>
      <c r="BA11" s="65"/>
      <c r="BB11" s="53"/>
    </row>
    <row r="12" spans="1:55" ht="15">
      <c r="A12" s="14"/>
      <c r="B12" s="55" t="s">
        <v>15</v>
      </c>
      <c r="C12" s="96"/>
      <c r="D12" s="23"/>
      <c r="E12" s="96"/>
      <c r="F12" s="22"/>
      <c r="G12" s="22"/>
      <c r="H12" s="72"/>
      <c r="I12" s="73"/>
      <c r="J12" s="74"/>
      <c r="K12" s="73"/>
      <c r="L12" s="72"/>
      <c r="M12" s="73"/>
      <c r="N12" s="72"/>
      <c r="O12" s="73"/>
      <c r="P12" s="72"/>
      <c r="Q12" s="73"/>
      <c r="R12" s="72"/>
      <c r="S12" s="73"/>
      <c r="T12" s="72"/>
      <c r="U12" s="73"/>
      <c r="V12" s="72"/>
      <c r="W12" s="73"/>
      <c r="X12" s="72"/>
      <c r="Y12" s="73"/>
      <c r="Z12" s="72"/>
      <c r="AA12" s="73"/>
      <c r="AB12" s="72"/>
      <c r="AC12" s="73"/>
      <c r="AD12" s="72"/>
      <c r="AE12" s="73"/>
      <c r="AF12" s="72"/>
      <c r="AG12" s="73"/>
      <c r="AH12" s="72"/>
      <c r="AI12" s="73"/>
      <c r="AJ12" s="72"/>
      <c r="AK12" s="73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3"/>
      <c r="BA12" s="73"/>
      <c r="BB12" s="82"/>
      <c r="BC12" s="75"/>
    </row>
    <row r="13" spans="1:55" ht="13.5" customHeight="1">
      <c r="A13" s="78">
        <v>1</v>
      </c>
      <c r="B13" s="67" t="s">
        <v>16</v>
      </c>
      <c r="C13" s="87"/>
      <c r="D13" s="87"/>
      <c r="E13" s="87"/>
      <c r="F13" s="87"/>
      <c r="G13" s="87"/>
      <c r="H13" s="24"/>
      <c r="I13" s="68">
        <v>4</v>
      </c>
      <c r="J13" s="69">
        <v>3</v>
      </c>
      <c r="K13" s="63">
        <v>1</v>
      </c>
      <c r="L13" s="70">
        <v>3</v>
      </c>
      <c r="M13" s="63">
        <v>3</v>
      </c>
      <c r="N13" s="70">
        <v>4</v>
      </c>
      <c r="O13" s="63">
        <v>4</v>
      </c>
      <c r="P13" s="70">
        <v>3</v>
      </c>
      <c r="Q13" s="63">
        <v>1</v>
      </c>
      <c r="R13" s="70">
        <v>3</v>
      </c>
      <c r="S13" s="63">
        <v>2</v>
      </c>
      <c r="T13" s="70">
        <v>1</v>
      </c>
      <c r="U13" s="63">
        <v>3</v>
      </c>
      <c r="V13" s="70">
        <v>2</v>
      </c>
      <c r="W13" s="63">
        <v>4</v>
      </c>
      <c r="X13" s="70">
        <v>3</v>
      </c>
      <c r="Y13" s="63">
        <v>1</v>
      </c>
      <c r="Z13" s="70">
        <v>4</v>
      </c>
      <c r="AA13" s="63">
        <v>3</v>
      </c>
      <c r="AB13" s="70">
        <v>3</v>
      </c>
      <c r="AC13" s="63">
        <v>2</v>
      </c>
      <c r="AD13" s="70">
        <v>3</v>
      </c>
      <c r="AE13" s="63">
        <v>1</v>
      </c>
      <c r="AF13" s="70">
        <v>2</v>
      </c>
      <c r="AG13" s="63">
        <v>1</v>
      </c>
      <c r="AH13" s="70">
        <v>3</v>
      </c>
      <c r="AI13" s="63">
        <v>3</v>
      </c>
      <c r="AJ13" s="70">
        <v>2</v>
      </c>
      <c r="AK13" s="63">
        <v>1</v>
      </c>
      <c r="AL13" s="70">
        <v>1</v>
      </c>
      <c r="AM13" s="70">
        <v>1</v>
      </c>
      <c r="AN13" s="70">
        <v>4</v>
      </c>
      <c r="AO13" s="70">
        <v>3</v>
      </c>
      <c r="AP13" s="70">
        <v>2</v>
      </c>
      <c r="AQ13" s="70">
        <v>4</v>
      </c>
      <c r="AR13" s="70">
        <v>2</v>
      </c>
      <c r="AS13" s="70">
        <v>1</v>
      </c>
      <c r="AT13" s="70">
        <v>4</v>
      </c>
      <c r="AU13" s="70">
        <v>4</v>
      </c>
      <c r="AV13" s="70">
        <v>3</v>
      </c>
      <c r="AW13" s="70">
        <v>3</v>
      </c>
      <c r="AX13" s="70">
        <v>3</v>
      </c>
      <c r="AY13" s="70">
        <v>4</v>
      </c>
      <c r="AZ13" s="63">
        <v>4</v>
      </c>
      <c r="BA13" s="63">
        <v>1</v>
      </c>
      <c r="BB13" s="71">
        <f>SUM(I13:BA13)/45</f>
        <v>2.6</v>
      </c>
      <c r="BC13" s="48"/>
    </row>
    <row r="14" spans="1:55" ht="13.5" customHeight="1">
      <c r="A14" s="6">
        <v>2</v>
      </c>
      <c r="B14" s="56" t="s">
        <v>17</v>
      </c>
      <c r="C14" s="87"/>
      <c r="D14" s="87"/>
      <c r="E14" s="87"/>
      <c r="F14" s="87"/>
      <c r="G14" s="87"/>
      <c r="H14" s="24"/>
      <c r="I14" s="27">
        <v>2</v>
      </c>
      <c r="J14" s="44">
        <v>4</v>
      </c>
      <c r="K14" s="34">
        <v>3</v>
      </c>
      <c r="L14" s="38">
        <v>2</v>
      </c>
      <c r="M14" s="34">
        <v>4</v>
      </c>
      <c r="N14" s="38">
        <v>4</v>
      </c>
      <c r="O14" s="34">
        <v>3</v>
      </c>
      <c r="P14" s="38">
        <v>3</v>
      </c>
      <c r="Q14" s="34">
        <v>1</v>
      </c>
      <c r="R14" s="38">
        <v>1</v>
      </c>
      <c r="S14" s="34">
        <v>3</v>
      </c>
      <c r="T14" s="38">
        <v>2</v>
      </c>
      <c r="U14" s="34">
        <v>4</v>
      </c>
      <c r="V14" s="38">
        <v>3</v>
      </c>
      <c r="W14" s="34">
        <v>3</v>
      </c>
      <c r="X14" s="38">
        <v>1</v>
      </c>
      <c r="Y14" s="34">
        <v>1</v>
      </c>
      <c r="Z14" s="38">
        <v>4</v>
      </c>
      <c r="AA14" s="34">
        <v>3</v>
      </c>
      <c r="AB14" s="38">
        <v>3</v>
      </c>
      <c r="AC14" s="63">
        <v>2</v>
      </c>
      <c r="AD14" s="38">
        <v>4</v>
      </c>
      <c r="AE14" s="34">
        <v>3</v>
      </c>
      <c r="AF14" s="38">
        <v>2</v>
      </c>
      <c r="AG14" s="63">
        <v>1</v>
      </c>
      <c r="AH14" s="38">
        <v>3</v>
      </c>
      <c r="AI14" s="34">
        <v>3</v>
      </c>
      <c r="AJ14" s="38">
        <v>2</v>
      </c>
      <c r="AK14" s="34">
        <v>2</v>
      </c>
      <c r="AL14" s="38">
        <v>1</v>
      </c>
      <c r="AM14" s="38">
        <v>1</v>
      </c>
      <c r="AN14" s="38">
        <v>4</v>
      </c>
      <c r="AO14" s="38">
        <v>3</v>
      </c>
      <c r="AP14" s="38">
        <v>3</v>
      </c>
      <c r="AQ14" s="38">
        <v>5</v>
      </c>
      <c r="AR14" s="38">
        <v>3</v>
      </c>
      <c r="AS14" s="38">
        <v>1</v>
      </c>
      <c r="AT14" s="38">
        <v>3</v>
      </c>
      <c r="AU14" s="38">
        <v>3</v>
      </c>
      <c r="AV14" s="38">
        <v>4</v>
      </c>
      <c r="AW14" s="38">
        <v>4</v>
      </c>
      <c r="AX14" s="38">
        <v>3</v>
      </c>
      <c r="AY14" s="38">
        <v>5</v>
      </c>
      <c r="AZ14" s="34">
        <v>4</v>
      </c>
      <c r="BA14" s="34">
        <v>2</v>
      </c>
      <c r="BB14" s="71">
        <f aca="true" t="shared" si="0" ref="BB14:BB21">SUM(I14:BA14)/45</f>
        <v>2.7777777777777777</v>
      </c>
      <c r="BC14" s="48"/>
    </row>
    <row r="15" spans="1:55" ht="13.5" customHeight="1">
      <c r="A15" s="6">
        <v>3</v>
      </c>
      <c r="B15" s="57" t="s">
        <v>18</v>
      </c>
      <c r="C15" s="87"/>
      <c r="D15" s="87"/>
      <c r="E15" s="87"/>
      <c r="F15" s="87"/>
      <c r="G15" s="87"/>
      <c r="H15" s="24"/>
      <c r="I15" s="27">
        <v>3</v>
      </c>
      <c r="J15" s="44">
        <v>5</v>
      </c>
      <c r="K15" s="34">
        <v>3</v>
      </c>
      <c r="L15" s="38">
        <v>2</v>
      </c>
      <c r="M15" s="34">
        <v>3</v>
      </c>
      <c r="N15" s="38">
        <v>3</v>
      </c>
      <c r="O15" s="34">
        <v>4</v>
      </c>
      <c r="P15" s="38">
        <v>4</v>
      </c>
      <c r="Q15" s="34">
        <v>4</v>
      </c>
      <c r="R15" s="38">
        <v>3</v>
      </c>
      <c r="S15" s="34">
        <v>2</v>
      </c>
      <c r="T15" s="38">
        <v>2</v>
      </c>
      <c r="U15" s="34">
        <v>4</v>
      </c>
      <c r="V15" s="38">
        <v>4</v>
      </c>
      <c r="W15" s="34">
        <v>4</v>
      </c>
      <c r="X15" s="38">
        <v>3</v>
      </c>
      <c r="Y15" s="34">
        <v>1</v>
      </c>
      <c r="Z15" s="38">
        <v>3</v>
      </c>
      <c r="AA15" s="34">
        <v>4</v>
      </c>
      <c r="AB15" s="38">
        <v>3</v>
      </c>
      <c r="AC15" s="63">
        <v>2</v>
      </c>
      <c r="AD15" s="38">
        <v>3</v>
      </c>
      <c r="AE15" s="34">
        <v>4</v>
      </c>
      <c r="AF15" s="38">
        <v>2</v>
      </c>
      <c r="AG15" s="63">
        <v>1</v>
      </c>
      <c r="AH15" s="38">
        <v>1</v>
      </c>
      <c r="AI15" s="34">
        <v>4</v>
      </c>
      <c r="AJ15" s="38">
        <v>2</v>
      </c>
      <c r="AK15" s="34">
        <v>3</v>
      </c>
      <c r="AL15" s="38">
        <v>1</v>
      </c>
      <c r="AM15" s="38">
        <v>1</v>
      </c>
      <c r="AN15" s="38">
        <v>5</v>
      </c>
      <c r="AO15" s="38">
        <v>4</v>
      </c>
      <c r="AP15" s="38">
        <v>3</v>
      </c>
      <c r="AQ15" s="38">
        <v>5</v>
      </c>
      <c r="AR15" s="38">
        <v>1</v>
      </c>
      <c r="AS15" s="38">
        <v>1</v>
      </c>
      <c r="AT15" s="38">
        <v>3</v>
      </c>
      <c r="AU15" s="38">
        <v>4</v>
      </c>
      <c r="AV15" s="38">
        <v>4</v>
      </c>
      <c r="AW15" s="38">
        <v>5</v>
      </c>
      <c r="AX15" s="38">
        <v>4</v>
      </c>
      <c r="AY15" s="38">
        <v>4</v>
      </c>
      <c r="AZ15" s="34">
        <v>4</v>
      </c>
      <c r="BA15" s="34">
        <v>2</v>
      </c>
      <c r="BB15" s="71">
        <f t="shared" si="0"/>
        <v>3.0444444444444443</v>
      </c>
      <c r="BC15" s="48"/>
    </row>
    <row r="16" spans="1:55" ht="13.5" customHeight="1">
      <c r="A16" s="6">
        <v>4</v>
      </c>
      <c r="B16" s="58" t="s">
        <v>19</v>
      </c>
      <c r="C16" s="87"/>
      <c r="D16" s="87"/>
      <c r="E16" s="87"/>
      <c r="F16" s="87"/>
      <c r="G16" s="87"/>
      <c r="H16" s="24"/>
      <c r="I16" s="27">
        <v>3</v>
      </c>
      <c r="J16" s="44">
        <v>5</v>
      </c>
      <c r="K16" s="34">
        <v>5</v>
      </c>
      <c r="L16" s="38">
        <v>2</v>
      </c>
      <c r="M16" s="34">
        <v>4</v>
      </c>
      <c r="N16" s="38">
        <v>3</v>
      </c>
      <c r="O16" s="34">
        <v>4</v>
      </c>
      <c r="P16" s="38">
        <v>4</v>
      </c>
      <c r="Q16" s="34">
        <v>1</v>
      </c>
      <c r="R16" s="38">
        <v>4</v>
      </c>
      <c r="S16" s="34">
        <v>2</v>
      </c>
      <c r="T16" s="38">
        <v>3</v>
      </c>
      <c r="U16" s="34">
        <v>4</v>
      </c>
      <c r="V16" s="38">
        <v>4</v>
      </c>
      <c r="W16" s="34">
        <v>3</v>
      </c>
      <c r="X16" s="38">
        <v>4</v>
      </c>
      <c r="Y16" s="34">
        <v>1</v>
      </c>
      <c r="Z16" s="38">
        <v>3</v>
      </c>
      <c r="AA16" s="34">
        <v>5</v>
      </c>
      <c r="AB16" s="38">
        <v>3</v>
      </c>
      <c r="AC16" s="63">
        <v>2</v>
      </c>
      <c r="AD16" s="38">
        <v>4</v>
      </c>
      <c r="AE16" s="34">
        <v>2</v>
      </c>
      <c r="AF16" s="38">
        <v>2</v>
      </c>
      <c r="AG16" s="63">
        <v>1</v>
      </c>
      <c r="AH16" s="38">
        <v>3</v>
      </c>
      <c r="AI16" s="34">
        <v>5</v>
      </c>
      <c r="AJ16" s="38">
        <v>5</v>
      </c>
      <c r="AK16" s="34">
        <v>4</v>
      </c>
      <c r="AL16" s="38">
        <v>2</v>
      </c>
      <c r="AM16" s="38">
        <v>4</v>
      </c>
      <c r="AN16" s="38">
        <v>5</v>
      </c>
      <c r="AO16" s="38">
        <v>4</v>
      </c>
      <c r="AP16" s="38">
        <v>3</v>
      </c>
      <c r="AQ16" s="38">
        <v>3</v>
      </c>
      <c r="AR16" s="38">
        <v>4</v>
      </c>
      <c r="AS16" s="38">
        <v>1</v>
      </c>
      <c r="AT16" s="38">
        <v>4</v>
      </c>
      <c r="AU16" s="38">
        <v>4</v>
      </c>
      <c r="AV16" s="38">
        <v>5</v>
      </c>
      <c r="AW16" s="38">
        <v>3</v>
      </c>
      <c r="AX16" s="38">
        <v>4</v>
      </c>
      <c r="AY16" s="38">
        <v>4</v>
      </c>
      <c r="AZ16" s="34">
        <v>3</v>
      </c>
      <c r="BA16" s="34">
        <v>3</v>
      </c>
      <c r="BB16" s="71">
        <f t="shared" si="0"/>
        <v>3.3555555555555556</v>
      </c>
      <c r="BC16" s="48"/>
    </row>
    <row r="17" spans="1:55" ht="13.5" customHeight="1">
      <c r="A17" s="6">
        <v>5</v>
      </c>
      <c r="B17" s="59" t="s">
        <v>20</v>
      </c>
      <c r="C17" s="87"/>
      <c r="D17" s="87"/>
      <c r="E17" s="87"/>
      <c r="F17" s="87"/>
      <c r="G17" s="87"/>
      <c r="H17" s="24"/>
      <c r="I17" s="27">
        <v>3</v>
      </c>
      <c r="J17" s="44">
        <v>3</v>
      </c>
      <c r="K17" s="34">
        <v>3</v>
      </c>
      <c r="L17" s="38">
        <v>3</v>
      </c>
      <c r="M17" s="34">
        <v>5</v>
      </c>
      <c r="N17" s="38">
        <v>4</v>
      </c>
      <c r="O17" s="34">
        <v>4</v>
      </c>
      <c r="P17" s="38">
        <v>4</v>
      </c>
      <c r="Q17" s="34">
        <v>1</v>
      </c>
      <c r="R17" s="38">
        <v>5</v>
      </c>
      <c r="S17" s="34">
        <v>3</v>
      </c>
      <c r="T17" s="38">
        <v>1</v>
      </c>
      <c r="U17" s="34">
        <v>4</v>
      </c>
      <c r="V17" s="38">
        <v>1</v>
      </c>
      <c r="W17" s="34">
        <v>4</v>
      </c>
      <c r="X17" s="38">
        <v>5</v>
      </c>
      <c r="Y17" s="34">
        <v>1</v>
      </c>
      <c r="Z17" s="38">
        <v>4</v>
      </c>
      <c r="AA17" s="34">
        <v>4</v>
      </c>
      <c r="AB17" s="38">
        <v>3</v>
      </c>
      <c r="AC17" s="63">
        <v>2</v>
      </c>
      <c r="AD17" s="38">
        <v>3</v>
      </c>
      <c r="AE17" s="34">
        <v>2</v>
      </c>
      <c r="AF17" s="38">
        <v>3</v>
      </c>
      <c r="AG17" s="63">
        <v>1</v>
      </c>
      <c r="AH17" s="38">
        <v>3</v>
      </c>
      <c r="AI17" s="34">
        <v>3</v>
      </c>
      <c r="AJ17" s="38">
        <v>4</v>
      </c>
      <c r="AK17" s="34">
        <v>5</v>
      </c>
      <c r="AL17" s="38">
        <v>1</v>
      </c>
      <c r="AM17" s="38">
        <v>1</v>
      </c>
      <c r="AN17" s="38">
        <v>5</v>
      </c>
      <c r="AO17" s="38">
        <v>2</v>
      </c>
      <c r="AP17" s="38">
        <v>3</v>
      </c>
      <c r="AQ17" s="38">
        <v>3</v>
      </c>
      <c r="AR17" s="38">
        <v>5</v>
      </c>
      <c r="AS17" s="38">
        <v>1</v>
      </c>
      <c r="AT17" s="38">
        <v>4</v>
      </c>
      <c r="AU17" s="38">
        <v>4</v>
      </c>
      <c r="AV17" s="38">
        <v>5</v>
      </c>
      <c r="AW17" s="38">
        <v>5</v>
      </c>
      <c r="AX17" s="38">
        <v>4</v>
      </c>
      <c r="AY17" s="38">
        <v>4</v>
      </c>
      <c r="AZ17" s="34">
        <v>4</v>
      </c>
      <c r="BA17" s="34">
        <v>1</v>
      </c>
      <c r="BB17" s="71">
        <f t="shared" si="0"/>
        <v>3.1777777777777776</v>
      </c>
      <c r="BC17" s="48"/>
    </row>
    <row r="18" spans="1:55" ht="13.5" customHeight="1">
      <c r="A18" s="6">
        <v>6</v>
      </c>
      <c r="B18" s="56" t="s">
        <v>21</v>
      </c>
      <c r="C18" s="87"/>
      <c r="D18" s="87"/>
      <c r="E18" s="87"/>
      <c r="F18" s="87"/>
      <c r="G18" s="87"/>
      <c r="H18" s="24"/>
      <c r="I18" s="27">
        <v>2</v>
      </c>
      <c r="J18" s="44">
        <v>3</v>
      </c>
      <c r="K18" s="34">
        <v>4</v>
      </c>
      <c r="L18" s="38">
        <v>4</v>
      </c>
      <c r="M18" s="34">
        <v>4</v>
      </c>
      <c r="N18" s="38">
        <v>3</v>
      </c>
      <c r="O18" s="34">
        <v>4</v>
      </c>
      <c r="P18" s="38">
        <v>4</v>
      </c>
      <c r="Q18" s="34">
        <v>2</v>
      </c>
      <c r="R18" s="38">
        <v>4</v>
      </c>
      <c r="S18" s="34">
        <v>3</v>
      </c>
      <c r="T18" s="38">
        <v>2</v>
      </c>
      <c r="U18" s="34">
        <v>4</v>
      </c>
      <c r="V18" s="38">
        <v>2</v>
      </c>
      <c r="W18" s="34">
        <v>3</v>
      </c>
      <c r="X18" s="38">
        <v>4</v>
      </c>
      <c r="Y18" s="34">
        <v>1</v>
      </c>
      <c r="Z18" s="38">
        <v>3</v>
      </c>
      <c r="AA18" s="34">
        <v>4</v>
      </c>
      <c r="AB18" s="38">
        <v>3</v>
      </c>
      <c r="AC18" s="63">
        <v>2</v>
      </c>
      <c r="AD18" s="38">
        <v>3</v>
      </c>
      <c r="AE18" s="34">
        <v>2</v>
      </c>
      <c r="AF18" s="38">
        <v>3</v>
      </c>
      <c r="AG18" s="63">
        <v>1</v>
      </c>
      <c r="AH18" s="38">
        <v>4</v>
      </c>
      <c r="AI18" s="34">
        <v>4</v>
      </c>
      <c r="AJ18" s="38">
        <v>4</v>
      </c>
      <c r="AK18" s="34">
        <v>2</v>
      </c>
      <c r="AL18" s="38">
        <v>2</v>
      </c>
      <c r="AM18" s="38">
        <v>3</v>
      </c>
      <c r="AN18" s="38">
        <v>5</v>
      </c>
      <c r="AO18" s="38">
        <v>4</v>
      </c>
      <c r="AP18" s="38">
        <v>2</v>
      </c>
      <c r="AQ18" s="38">
        <v>4</v>
      </c>
      <c r="AR18" s="38">
        <v>2</v>
      </c>
      <c r="AS18" s="38">
        <v>1</v>
      </c>
      <c r="AT18" s="38">
        <v>3</v>
      </c>
      <c r="AU18" s="38">
        <v>5</v>
      </c>
      <c r="AV18" s="38">
        <v>4</v>
      </c>
      <c r="AW18" s="38">
        <v>4</v>
      </c>
      <c r="AX18" s="38">
        <v>4</v>
      </c>
      <c r="AY18" s="38">
        <v>3</v>
      </c>
      <c r="AZ18" s="34">
        <v>3</v>
      </c>
      <c r="BA18" s="34">
        <v>2</v>
      </c>
      <c r="BB18" s="71">
        <f t="shared" si="0"/>
        <v>3.088888888888889</v>
      </c>
      <c r="BC18" s="48"/>
    </row>
    <row r="19" spans="1:55" ht="13.5" customHeight="1">
      <c r="A19" s="6">
        <v>7</v>
      </c>
      <c r="B19" s="58" t="s">
        <v>22</v>
      </c>
      <c r="C19" s="87"/>
      <c r="D19" s="87"/>
      <c r="E19" s="87"/>
      <c r="F19" s="87"/>
      <c r="G19" s="87"/>
      <c r="H19" s="24"/>
      <c r="I19" s="27">
        <v>2</v>
      </c>
      <c r="J19" s="44">
        <v>4</v>
      </c>
      <c r="K19" s="34">
        <v>3</v>
      </c>
      <c r="L19" s="38">
        <v>2</v>
      </c>
      <c r="M19" s="34">
        <v>4</v>
      </c>
      <c r="N19" s="38">
        <v>4</v>
      </c>
      <c r="O19" s="34">
        <v>4</v>
      </c>
      <c r="P19" s="38">
        <v>3</v>
      </c>
      <c r="Q19" s="34">
        <v>1</v>
      </c>
      <c r="R19" s="38">
        <v>4</v>
      </c>
      <c r="S19" s="34">
        <v>2</v>
      </c>
      <c r="T19" s="38">
        <v>4</v>
      </c>
      <c r="U19" s="34">
        <v>4</v>
      </c>
      <c r="V19" s="38">
        <v>2</v>
      </c>
      <c r="W19" s="34">
        <v>3</v>
      </c>
      <c r="X19" s="38">
        <v>4</v>
      </c>
      <c r="Y19" s="34">
        <v>1</v>
      </c>
      <c r="Z19" s="38">
        <v>4</v>
      </c>
      <c r="AA19" s="34">
        <v>3</v>
      </c>
      <c r="AB19" s="38">
        <v>3</v>
      </c>
      <c r="AC19" s="63">
        <v>2</v>
      </c>
      <c r="AD19" s="38">
        <v>3</v>
      </c>
      <c r="AE19" s="34">
        <v>1</v>
      </c>
      <c r="AF19" s="38">
        <v>3</v>
      </c>
      <c r="AG19" s="63">
        <v>1</v>
      </c>
      <c r="AH19" s="38">
        <v>1</v>
      </c>
      <c r="AI19" s="34">
        <v>2</v>
      </c>
      <c r="AJ19" s="38">
        <v>2</v>
      </c>
      <c r="AK19" s="34">
        <v>3</v>
      </c>
      <c r="AL19" s="38">
        <v>1</v>
      </c>
      <c r="AM19" s="38">
        <v>1</v>
      </c>
      <c r="AN19" s="38">
        <v>4</v>
      </c>
      <c r="AO19" s="38">
        <v>3</v>
      </c>
      <c r="AP19" s="38">
        <v>1</v>
      </c>
      <c r="AQ19" s="38">
        <v>2</v>
      </c>
      <c r="AR19" s="38">
        <v>3</v>
      </c>
      <c r="AS19" s="38">
        <v>1</v>
      </c>
      <c r="AT19" s="38">
        <v>3</v>
      </c>
      <c r="AU19" s="38">
        <v>4</v>
      </c>
      <c r="AV19" s="38">
        <v>4</v>
      </c>
      <c r="AW19" s="38">
        <v>3</v>
      </c>
      <c r="AX19" s="38">
        <v>4</v>
      </c>
      <c r="AY19" s="38">
        <v>4</v>
      </c>
      <c r="AZ19" s="34">
        <v>4</v>
      </c>
      <c r="BA19" s="34">
        <v>4</v>
      </c>
      <c r="BB19" s="71">
        <f t="shared" si="0"/>
        <v>2.7777777777777777</v>
      </c>
      <c r="BC19" s="48"/>
    </row>
    <row r="20" spans="1:55" ht="13.5" customHeight="1">
      <c r="A20" s="6">
        <v>8</v>
      </c>
      <c r="B20" s="56" t="s">
        <v>23</v>
      </c>
      <c r="C20" s="87"/>
      <c r="D20" s="87"/>
      <c r="E20" s="87"/>
      <c r="F20" s="87"/>
      <c r="G20" s="87"/>
      <c r="H20" s="24"/>
      <c r="I20" s="27">
        <v>3</v>
      </c>
      <c r="J20" s="44">
        <v>4</v>
      </c>
      <c r="K20" s="34">
        <v>3</v>
      </c>
      <c r="L20" s="38">
        <v>3</v>
      </c>
      <c r="M20" s="34">
        <v>4</v>
      </c>
      <c r="N20" s="38">
        <v>3</v>
      </c>
      <c r="O20" s="34">
        <v>4</v>
      </c>
      <c r="P20" s="38">
        <v>4</v>
      </c>
      <c r="Q20" s="34">
        <v>1</v>
      </c>
      <c r="R20" s="38">
        <v>3</v>
      </c>
      <c r="S20" s="34">
        <v>3</v>
      </c>
      <c r="T20" s="38">
        <v>2</v>
      </c>
      <c r="U20" s="34">
        <v>3</v>
      </c>
      <c r="V20" s="38">
        <v>2</v>
      </c>
      <c r="W20" s="34">
        <v>3</v>
      </c>
      <c r="X20" s="38">
        <v>3</v>
      </c>
      <c r="Y20" s="34">
        <v>1</v>
      </c>
      <c r="Z20" s="38">
        <v>3</v>
      </c>
      <c r="AA20" s="34">
        <v>3</v>
      </c>
      <c r="AB20" s="38">
        <v>3</v>
      </c>
      <c r="AC20" s="63">
        <v>2</v>
      </c>
      <c r="AD20" s="38">
        <v>3</v>
      </c>
      <c r="AE20" s="34">
        <v>1</v>
      </c>
      <c r="AF20" s="38">
        <v>2</v>
      </c>
      <c r="AG20" s="63">
        <v>1</v>
      </c>
      <c r="AH20" s="38">
        <v>3</v>
      </c>
      <c r="AI20" s="34">
        <v>3</v>
      </c>
      <c r="AJ20" s="38">
        <v>3</v>
      </c>
      <c r="AK20" s="34">
        <v>4</v>
      </c>
      <c r="AL20" s="38">
        <v>1</v>
      </c>
      <c r="AM20" s="38">
        <v>1</v>
      </c>
      <c r="AN20" s="38">
        <v>4</v>
      </c>
      <c r="AO20" s="38">
        <v>4</v>
      </c>
      <c r="AP20" s="38">
        <v>3</v>
      </c>
      <c r="AQ20" s="38">
        <v>3</v>
      </c>
      <c r="AR20" s="38">
        <v>2</v>
      </c>
      <c r="AS20" s="38">
        <v>1</v>
      </c>
      <c r="AT20" s="38">
        <v>4</v>
      </c>
      <c r="AU20" s="38">
        <v>5</v>
      </c>
      <c r="AV20" s="38">
        <v>3</v>
      </c>
      <c r="AW20" s="38">
        <v>3</v>
      </c>
      <c r="AX20" s="38">
        <v>3</v>
      </c>
      <c r="AY20" s="38">
        <v>3</v>
      </c>
      <c r="AZ20" s="34">
        <v>3</v>
      </c>
      <c r="BA20" s="34">
        <v>2</v>
      </c>
      <c r="BB20" s="71">
        <f t="shared" si="0"/>
        <v>2.7777777777777777</v>
      </c>
      <c r="BC20" s="48"/>
    </row>
    <row r="21" spans="1:55" ht="13.5" customHeight="1">
      <c r="A21" s="6">
        <v>9</v>
      </c>
      <c r="B21" s="85" t="s">
        <v>24</v>
      </c>
      <c r="C21" s="87"/>
      <c r="D21" s="87"/>
      <c r="E21" s="87"/>
      <c r="F21" s="87"/>
      <c r="G21" s="87"/>
      <c r="H21" s="24"/>
      <c r="I21" s="27">
        <v>2</v>
      </c>
      <c r="J21" s="44">
        <v>4</v>
      </c>
      <c r="K21" s="34">
        <v>4</v>
      </c>
      <c r="L21" s="38">
        <v>2</v>
      </c>
      <c r="M21" s="34">
        <v>3</v>
      </c>
      <c r="N21" s="38">
        <v>4</v>
      </c>
      <c r="O21" s="34">
        <v>4</v>
      </c>
      <c r="P21" s="38">
        <v>3</v>
      </c>
      <c r="Q21" s="34">
        <v>3</v>
      </c>
      <c r="R21" s="38">
        <v>4</v>
      </c>
      <c r="S21" s="34">
        <v>2</v>
      </c>
      <c r="T21" s="38">
        <v>1</v>
      </c>
      <c r="U21" s="34">
        <v>4</v>
      </c>
      <c r="V21" s="38">
        <v>4</v>
      </c>
      <c r="W21" s="34">
        <v>3</v>
      </c>
      <c r="X21" s="38">
        <v>4</v>
      </c>
      <c r="Y21" s="34">
        <v>1</v>
      </c>
      <c r="Z21" s="38">
        <v>4</v>
      </c>
      <c r="AA21" s="34">
        <v>2</v>
      </c>
      <c r="AB21" s="38">
        <v>3</v>
      </c>
      <c r="AC21" s="63">
        <v>2</v>
      </c>
      <c r="AD21" s="38">
        <v>4</v>
      </c>
      <c r="AE21" s="34">
        <v>1</v>
      </c>
      <c r="AF21" s="38">
        <v>2</v>
      </c>
      <c r="AG21" s="63">
        <v>1</v>
      </c>
      <c r="AH21" s="38">
        <v>1</v>
      </c>
      <c r="AI21" s="34">
        <v>5</v>
      </c>
      <c r="AJ21" s="38">
        <v>4</v>
      </c>
      <c r="AK21" s="34">
        <v>3</v>
      </c>
      <c r="AL21" s="38">
        <v>2</v>
      </c>
      <c r="AM21" s="38">
        <v>1</v>
      </c>
      <c r="AN21" s="38">
        <v>5</v>
      </c>
      <c r="AO21" s="38">
        <v>3</v>
      </c>
      <c r="AP21" s="38">
        <v>3</v>
      </c>
      <c r="AQ21" s="38">
        <v>3</v>
      </c>
      <c r="AR21" s="38">
        <v>2</v>
      </c>
      <c r="AS21" s="38">
        <v>1</v>
      </c>
      <c r="AT21" s="38">
        <v>4</v>
      </c>
      <c r="AU21" s="38">
        <v>4</v>
      </c>
      <c r="AV21" s="38">
        <v>4</v>
      </c>
      <c r="AW21" s="38">
        <v>3</v>
      </c>
      <c r="AX21" s="38">
        <v>3</v>
      </c>
      <c r="AY21" s="38">
        <v>3</v>
      </c>
      <c r="AZ21" s="34">
        <v>4</v>
      </c>
      <c r="BA21" s="34">
        <v>1</v>
      </c>
      <c r="BB21" s="71">
        <f t="shared" si="0"/>
        <v>2.888888888888889</v>
      </c>
      <c r="BC21" s="49">
        <f>SUM(BB13:BB21)/9</f>
        <v>2.94320987654321</v>
      </c>
    </row>
    <row r="22" spans="1:54" ht="13.5" customHeight="1">
      <c r="A22" s="84"/>
      <c r="B22" s="30"/>
      <c r="C22" s="117"/>
      <c r="D22" s="117"/>
      <c r="E22" s="117"/>
      <c r="F22" s="117"/>
      <c r="G22" s="117"/>
      <c r="H22" s="25"/>
      <c r="I22" s="8"/>
      <c r="J22" s="8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5"/>
      <c r="BB22" s="83"/>
    </row>
    <row r="23" spans="1:55" ht="15">
      <c r="A23" s="14"/>
      <c r="B23" s="95" t="s">
        <v>25</v>
      </c>
      <c r="C23" s="96"/>
      <c r="D23" s="23"/>
      <c r="E23" s="96"/>
      <c r="F23" s="22"/>
      <c r="G23" s="22"/>
      <c r="H23" s="23"/>
      <c r="I23" s="73"/>
      <c r="J23" s="74"/>
      <c r="K23" s="73"/>
      <c r="L23" s="72"/>
      <c r="M23" s="73"/>
      <c r="N23" s="72"/>
      <c r="O23" s="73"/>
      <c r="P23" s="72"/>
      <c r="Q23" s="73"/>
      <c r="R23" s="72"/>
      <c r="S23" s="73"/>
      <c r="T23" s="72"/>
      <c r="U23" s="73"/>
      <c r="V23" s="72"/>
      <c r="W23" s="73"/>
      <c r="X23" s="72"/>
      <c r="Y23" s="73"/>
      <c r="Z23" s="72"/>
      <c r="AA23" s="73"/>
      <c r="AB23" s="72"/>
      <c r="AC23" s="73"/>
      <c r="AD23" s="72"/>
      <c r="AE23" s="73"/>
      <c r="AF23" s="72"/>
      <c r="AG23" s="73"/>
      <c r="AH23" s="72"/>
      <c r="AI23" s="73"/>
      <c r="AJ23" s="72"/>
      <c r="AK23" s="73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3"/>
      <c r="BA23" s="73"/>
      <c r="BB23" s="82"/>
      <c r="BC23" s="75"/>
    </row>
    <row r="24" spans="1:55" s="32" customFormat="1" ht="12" customHeight="1">
      <c r="A24" s="79">
        <v>1</v>
      </c>
      <c r="B24" s="76" t="s">
        <v>26</v>
      </c>
      <c r="C24" s="87"/>
      <c r="D24" s="87"/>
      <c r="E24" s="87"/>
      <c r="F24" s="87"/>
      <c r="G24" s="87"/>
      <c r="H24" s="24"/>
      <c r="I24" s="99">
        <v>2</v>
      </c>
      <c r="J24" s="69">
        <v>3</v>
      </c>
      <c r="K24" s="63">
        <v>5</v>
      </c>
      <c r="L24" s="70">
        <v>2</v>
      </c>
      <c r="M24" s="63">
        <v>3</v>
      </c>
      <c r="N24" s="70">
        <v>4</v>
      </c>
      <c r="O24" s="63">
        <v>4</v>
      </c>
      <c r="P24" s="70">
        <v>2</v>
      </c>
      <c r="Q24" s="63">
        <v>1</v>
      </c>
      <c r="R24" s="70">
        <v>3</v>
      </c>
      <c r="S24" s="63">
        <v>1</v>
      </c>
      <c r="T24" s="70">
        <v>1</v>
      </c>
      <c r="U24" s="63">
        <v>3</v>
      </c>
      <c r="V24" s="70">
        <v>2</v>
      </c>
      <c r="W24" s="63">
        <v>3</v>
      </c>
      <c r="X24" s="70">
        <v>3</v>
      </c>
      <c r="Y24" s="63">
        <v>1</v>
      </c>
      <c r="Z24" s="70">
        <v>4</v>
      </c>
      <c r="AA24" s="63">
        <v>3</v>
      </c>
      <c r="AB24" s="70">
        <v>2</v>
      </c>
      <c r="AC24" s="63">
        <v>2</v>
      </c>
      <c r="AD24" s="70">
        <v>4</v>
      </c>
      <c r="AE24" s="63">
        <v>1</v>
      </c>
      <c r="AF24" s="70">
        <v>3</v>
      </c>
      <c r="AG24" s="63">
        <v>1</v>
      </c>
      <c r="AH24" s="70">
        <v>1</v>
      </c>
      <c r="AI24" s="63">
        <v>4</v>
      </c>
      <c r="AJ24" s="70">
        <v>4</v>
      </c>
      <c r="AK24" s="63">
        <v>3</v>
      </c>
      <c r="AL24" s="70">
        <v>2</v>
      </c>
      <c r="AM24" s="70">
        <v>2</v>
      </c>
      <c r="AN24" s="70">
        <v>5</v>
      </c>
      <c r="AO24" s="70">
        <v>5</v>
      </c>
      <c r="AP24" s="70">
        <v>1</v>
      </c>
      <c r="AQ24" s="70">
        <v>3</v>
      </c>
      <c r="AR24" s="70">
        <v>2</v>
      </c>
      <c r="AS24" s="70">
        <v>1</v>
      </c>
      <c r="AT24" s="70">
        <v>4</v>
      </c>
      <c r="AU24" s="70">
        <v>5</v>
      </c>
      <c r="AV24" s="70">
        <v>3</v>
      </c>
      <c r="AW24" s="70">
        <v>3</v>
      </c>
      <c r="AX24" s="70">
        <v>4</v>
      </c>
      <c r="AY24" s="70">
        <v>3</v>
      </c>
      <c r="AZ24" s="63">
        <v>3</v>
      </c>
      <c r="BA24" s="63">
        <v>1</v>
      </c>
      <c r="BB24" s="71">
        <f>SUM(I24:BA24)/45</f>
        <v>2.7111111111111112</v>
      </c>
      <c r="BC24" s="50"/>
    </row>
    <row r="25" spans="1:55" s="32" customFormat="1" ht="12" customHeight="1">
      <c r="A25" s="31">
        <v>2</v>
      </c>
      <c r="B25" s="60" t="s">
        <v>27</v>
      </c>
      <c r="C25" s="87"/>
      <c r="D25" s="87"/>
      <c r="E25" s="87"/>
      <c r="F25" s="87"/>
      <c r="G25" s="87"/>
      <c r="H25" s="24"/>
      <c r="I25" s="100">
        <v>3</v>
      </c>
      <c r="J25" s="44">
        <v>3</v>
      </c>
      <c r="K25" s="34">
        <v>4</v>
      </c>
      <c r="L25" s="38">
        <v>3</v>
      </c>
      <c r="M25" s="34">
        <v>3</v>
      </c>
      <c r="N25" s="38">
        <v>4</v>
      </c>
      <c r="O25" s="34">
        <v>4</v>
      </c>
      <c r="P25" s="38">
        <v>5</v>
      </c>
      <c r="Q25" s="34">
        <v>1</v>
      </c>
      <c r="R25" s="38">
        <v>3</v>
      </c>
      <c r="S25" s="34">
        <v>1</v>
      </c>
      <c r="T25" s="38">
        <v>2</v>
      </c>
      <c r="U25" s="34">
        <v>3</v>
      </c>
      <c r="V25" s="38">
        <v>2</v>
      </c>
      <c r="W25" s="34">
        <v>2</v>
      </c>
      <c r="X25" s="38">
        <v>3</v>
      </c>
      <c r="Y25" s="34">
        <v>1</v>
      </c>
      <c r="Z25" s="38">
        <v>4</v>
      </c>
      <c r="AA25" s="34">
        <v>4</v>
      </c>
      <c r="AB25" s="38">
        <v>2</v>
      </c>
      <c r="AC25" s="63">
        <v>2</v>
      </c>
      <c r="AD25" s="38">
        <v>4</v>
      </c>
      <c r="AE25" s="34">
        <v>1</v>
      </c>
      <c r="AF25" s="38">
        <v>3</v>
      </c>
      <c r="AG25" s="63">
        <v>1</v>
      </c>
      <c r="AH25" s="38">
        <v>2</v>
      </c>
      <c r="AI25" s="34">
        <v>4</v>
      </c>
      <c r="AJ25" s="38">
        <v>4</v>
      </c>
      <c r="AK25" s="34">
        <v>4</v>
      </c>
      <c r="AL25" s="70">
        <v>2</v>
      </c>
      <c r="AM25" s="38">
        <v>1</v>
      </c>
      <c r="AN25" s="38">
        <v>5</v>
      </c>
      <c r="AO25" s="38">
        <v>5</v>
      </c>
      <c r="AP25" s="38">
        <v>1</v>
      </c>
      <c r="AQ25" s="38">
        <v>3</v>
      </c>
      <c r="AR25" s="38">
        <v>2</v>
      </c>
      <c r="AS25" s="38">
        <v>1</v>
      </c>
      <c r="AT25" s="38">
        <v>4</v>
      </c>
      <c r="AU25" s="38">
        <v>4</v>
      </c>
      <c r="AV25" s="38">
        <v>4</v>
      </c>
      <c r="AW25" s="38">
        <v>4</v>
      </c>
      <c r="AX25" s="38">
        <v>3</v>
      </c>
      <c r="AY25" s="38">
        <v>4</v>
      </c>
      <c r="AZ25" s="34">
        <v>4</v>
      </c>
      <c r="BA25" s="34">
        <v>2</v>
      </c>
      <c r="BB25" s="71">
        <f>SUM(I25:BA25)/45</f>
        <v>2.911111111111111</v>
      </c>
      <c r="BC25" s="50"/>
    </row>
    <row r="26" spans="1:55" s="32" customFormat="1" ht="12" customHeight="1">
      <c r="A26" s="31">
        <v>3</v>
      </c>
      <c r="B26" s="60" t="s">
        <v>28</v>
      </c>
      <c r="C26" s="87"/>
      <c r="D26" s="87"/>
      <c r="E26" s="87"/>
      <c r="F26" s="87"/>
      <c r="G26" s="87"/>
      <c r="H26" s="24"/>
      <c r="I26" s="100">
        <v>4</v>
      </c>
      <c r="J26" s="44">
        <v>4</v>
      </c>
      <c r="K26" s="34">
        <v>4</v>
      </c>
      <c r="L26" s="38">
        <v>2</v>
      </c>
      <c r="M26" s="34">
        <v>4</v>
      </c>
      <c r="N26" s="38">
        <v>5</v>
      </c>
      <c r="O26" s="34">
        <v>2</v>
      </c>
      <c r="P26" s="38">
        <v>3</v>
      </c>
      <c r="Q26" s="34">
        <v>1</v>
      </c>
      <c r="R26" s="38">
        <v>3</v>
      </c>
      <c r="S26" s="34">
        <v>1</v>
      </c>
      <c r="T26" s="38">
        <v>3</v>
      </c>
      <c r="U26" s="34">
        <v>3</v>
      </c>
      <c r="V26" s="38">
        <v>2</v>
      </c>
      <c r="W26" s="34">
        <v>3</v>
      </c>
      <c r="X26" s="38">
        <v>3</v>
      </c>
      <c r="Y26" s="34">
        <v>1</v>
      </c>
      <c r="Z26" s="38">
        <v>5</v>
      </c>
      <c r="AA26" s="34">
        <v>3</v>
      </c>
      <c r="AB26" s="38">
        <v>2</v>
      </c>
      <c r="AC26" s="63">
        <v>2</v>
      </c>
      <c r="AD26" s="38">
        <v>3</v>
      </c>
      <c r="AE26" s="34">
        <v>1</v>
      </c>
      <c r="AF26" s="38">
        <v>3</v>
      </c>
      <c r="AG26" s="63">
        <v>1</v>
      </c>
      <c r="AH26" s="38">
        <v>1</v>
      </c>
      <c r="AI26" s="34">
        <v>3</v>
      </c>
      <c r="AJ26" s="38">
        <v>3</v>
      </c>
      <c r="AK26" s="34">
        <v>2</v>
      </c>
      <c r="AL26" s="70">
        <v>3</v>
      </c>
      <c r="AM26" s="38">
        <v>1</v>
      </c>
      <c r="AN26" s="38">
        <v>4</v>
      </c>
      <c r="AO26" s="38">
        <v>4</v>
      </c>
      <c r="AP26" s="38">
        <v>3</v>
      </c>
      <c r="AQ26" s="38">
        <v>4</v>
      </c>
      <c r="AR26" s="38">
        <v>2</v>
      </c>
      <c r="AS26" s="38">
        <v>1</v>
      </c>
      <c r="AT26" s="38">
        <v>3</v>
      </c>
      <c r="AU26" s="38">
        <v>5</v>
      </c>
      <c r="AV26" s="38">
        <v>4</v>
      </c>
      <c r="AW26" s="38">
        <v>3</v>
      </c>
      <c r="AX26" s="38">
        <v>3</v>
      </c>
      <c r="AY26" s="38">
        <v>3</v>
      </c>
      <c r="AZ26" s="34">
        <v>3</v>
      </c>
      <c r="BA26" s="34">
        <v>3</v>
      </c>
      <c r="BB26" s="71">
        <f>SUM(I26:BA26)/45</f>
        <v>2.8</v>
      </c>
      <c r="BC26" s="50"/>
    </row>
    <row r="27" spans="1:55" s="32" customFormat="1" ht="12" customHeight="1">
      <c r="A27" s="31">
        <v>4</v>
      </c>
      <c r="B27" s="60" t="s">
        <v>29</v>
      </c>
      <c r="C27" s="87"/>
      <c r="D27" s="87"/>
      <c r="E27" s="87"/>
      <c r="F27" s="87"/>
      <c r="G27" s="87"/>
      <c r="H27" s="24"/>
      <c r="I27" s="100">
        <v>1</v>
      </c>
      <c r="J27" s="44">
        <v>3</v>
      </c>
      <c r="K27" s="34">
        <v>3</v>
      </c>
      <c r="L27" s="38">
        <v>3</v>
      </c>
      <c r="M27" s="34">
        <v>4</v>
      </c>
      <c r="N27" s="38">
        <v>4</v>
      </c>
      <c r="O27" s="34">
        <v>4</v>
      </c>
      <c r="P27" s="38">
        <v>5</v>
      </c>
      <c r="Q27" s="34">
        <v>1</v>
      </c>
      <c r="R27" s="38">
        <v>3</v>
      </c>
      <c r="S27" s="34">
        <v>2</v>
      </c>
      <c r="T27" s="38">
        <v>2</v>
      </c>
      <c r="U27" s="34">
        <v>4</v>
      </c>
      <c r="V27" s="38">
        <v>2</v>
      </c>
      <c r="W27" s="34">
        <v>2</v>
      </c>
      <c r="X27" s="38">
        <v>3</v>
      </c>
      <c r="Y27" s="34">
        <v>1</v>
      </c>
      <c r="Z27" s="38">
        <v>4</v>
      </c>
      <c r="AA27" s="34">
        <v>5</v>
      </c>
      <c r="AB27" s="38">
        <v>2</v>
      </c>
      <c r="AC27" s="63">
        <v>2</v>
      </c>
      <c r="AD27" s="38">
        <v>5</v>
      </c>
      <c r="AE27" s="34">
        <v>1</v>
      </c>
      <c r="AF27" s="38">
        <v>3</v>
      </c>
      <c r="AG27" s="63">
        <v>1</v>
      </c>
      <c r="AH27" s="38">
        <v>2</v>
      </c>
      <c r="AI27" s="34">
        <v>3</v>
      </c>
      <c r="AJ27" s="38">
        <v>3</v>
      </c>
      <c r="AK27" s="34">
        <v>4</v>
      </c>
      <c r="AL27" s="70">
        <v>2</v>
      </c>
      <c r="AM27" s="38">
        <v>2</v>
      </c>
      <c r="AN27" s="38">
        <v>5</v>
      </c>
      <c r="AO27" s="38">
        <v>2</v>
      </c>
      <c r="AP27" s="38">
        <v>1</v>
      </c>
      <c r="AQ27" s="38">
        <v>4</v>
      </c>
      <c r="AR27" s="38">
        <v>2</v>
      </c>
      <c r="AS27" s="38">
        <v>1</v>
      </c>
      <c r="AT27" s="38">
        <v>4</v>
      </c>
      <c r="AU27" s="38">
        <v>4</v>
      </c>
      <c r="AV27" s="38">
        <v>4</v>
      </c>
      <c r="AW27" s="38">
        <v>5</v>
      </c>
      <c r="AX27" s="38">
        <v>4</v>
      </c>
      <c r="AY27" s="38">
        <v>4</v>
      </c>
      <c r="AZ27" s="34">
        <v>4</v>
      </c>
      <c r="BA27" s="34">
        <v>2</v>
      </c>
      <c r="BB27" s="71">
        <f>SUM(I27:BA27)/45</f>
        <v>2.933333333333333</v>
      </c>
      <c r="BC27" s="50"/>
    </row>
    <row r="28" spans="1:55" s="32" customFormat="1" ht="12" customHeight="1">
      <c r="A28" s="31">
        <v>5</v>
      </c>
      <c r="B28" s="60" t="s">
        <v>30</v>
      </c>
      <c r="C28" s="87"/>
      <c r="D28" s="87"/>
      <c r="E28" s="87"/>
      <c r="F28" s="87"/>
      <c r="G28" s="87"/>
      <c r="H28" s="24"/>
      <c r="I28" s="100">
        <v>2</v>
      </c>
      <c r="J28" s="44">
        <v>3</v>
      </c>
      <c r="K28" s="34">
        <v>3</v>
      </c>
      <c r="L28" s="38">
        <v>3</v>
      </c>
      <c r="M28" s="34">
        <v>3</v>
      </c>
      <c r="N28" s="38">
        <v>2</v>
      </c>
      <c r="O28" s="34">
        <v>2</v>
      </c>
      <c r="P28" s="38">
        <v>3</v>
      </c>
      <c r="Q28" s="34">
        <v>1</v>
      </c>
      <c r="R28" s="38">
        <v>4</v>
      </c>
      <c r="S28" s="34">
        <v>2</v>
      </c>
      <c r="T28" s="38">
        <v>1</v>
      </c>
      <c r="U28" s="34">
        <v>4</v>
      </c>
      <c r="V28" s="38">
        <v>2</v>
      </c>
      <c r="W28" s="34">
        <v>2</v>
      </c>
      <c r="X28" s="38">
        <v>4</v>
      </c>
      <c r="Y28" s="34">
        <v>1</v>
      </c>
      <c r="Z28" s="38">
        <v>2</v>
      </c>
      <c r="AA28" s="34">
        <v>3</v>
      </c>
      <c r="AB28" s="38">
        <v>2</v>
      </c>
      <c r="AC28" s="63">
        <v>2</v>
      </c>
      <c r="AD28" s="38">
        <v>4</v>
      </c>
      <c r="AE28" s="34">
        <v>1</v>
      </c>
      <c r="AF28" s="38">
        <v>4</v>
      </c>
      <c r="AG28" s="63">
        <v>1</v>
      </c>
      <c r="AH28" s="38">
        <v>3</v>
      </c>
      <c r="AI28" s="34">
        <v>4</v>
      </c>
      <c r="AJ28" s="38">
        <v>4</v>
      </c>
      <c r="AK28" s="34">
        <v>3</v>
      </c>
      <c r="AL28" s="70">
        <v>2</v>
      </c>
      <c r="AM28" s="38">
        <v>4</v>
      </c>
      <c r="AN28" s="38">
        <v>5</v>
      </c>
      <c r="AO28" s="38">
        <v>3</v>
      </c>
      <c r="AP28" s="38">
        <v>1</v>
      </c>
      <c r="AQ28" s="38">
        <v>5</v>
      </c>
      <c r="AR28" s="38">
        <v>4</v>
      </c>
      <c r="AS28" s="38">
        <v>1</v>
      </c>
      <c r="AT28" s="38">
        <v>3</v>
      </c>
      <c r="AU28" s="38"/>
      <c r="AV28" s="38">
        <v>4</v>
      </c>
      <c r="AW28" s="38">
        <v>4</v>
      </c>
      <c r="AX28" s="38">
        <v>4</v>
      </c>
      <c r="AY28" s="38">
        <v>4</v>
      </c>
      <c r="AZ28" s="34">
        <v>3</v>
      </c>
      <c r="BA28" s="34">
        <v>1</v>
      </c>
      <c r="BB28" s="71">
        <f>SUM(I28:BA28)/45</f>
        <v>2.7333333333333334</v>
      </c>
      <c r="BC28" s="51">
        <f>SUM(BB24:BB28)/5</f>
        <v>2.8177777777777777</v>
      </c>
    </row>
    <row r="29" spans="1:54" s="32" customFormat="1" ht="12" customHeight="1" thickBot="1">
      <c r="A29" s="39"/>
      <c r="B29" s="39"/>
      <c r="C29" s="86"/>
      <c r="D29" s="93"/>
      <c r="E29" s="86"/>
      <c r="F29" s="40"/>
      <c r="G29" s="40"/>
      <c r="H29" s="24"/>
      <c r="I29" s="41"/>
      <c r="J29" s="45"/>
      <c r="K29" s="34"/>
      <c r="L29" s="38"/>
      <c r="M29" s="34"/>
      <c r="N29" s="38"/>
      <c r="O29" s="34"/>
      <c r="P29" s="38"/>
      <c r="Q29" s="34"/>
      <c r="R29" s="38"/>
      <c r="S29" s="34"/>
      <c r="T29" s="38"/>
      <c r="U29" s="34"/>
      <c r="V29" s="38"/>
      <c r="W29" s="34"/>
      <c r="X29" s="38"/>
      <c r="Y29" s="34"/>
      <c r="Z29" s="38"/>
      <c r="AA29" s="34"/>
      <c r="AB29" s="38"/>
      <c r="AC29" s="34"/>
      <c r="AD29" s="38"/>
      <c r="AE29" s="34"/>
      <c r="AF29" s="38"/>
      <c r="AG29" s="34"/>
      <c r="AH29" s="38"/>
      <c r="AI29" s="34"/>
      <c r="AJ29" s="38"/>
      <c r="AK29" s="34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4"/>
      <c r="BA29" s="34"/>
      <c r="BB29" s="54"/>
    </row>
    <row r="30" spans="1:54" ht="12" customHeight="1">
      <c r="A30" s="30"/>
      <c r="B30" s="30"/>
      <c r="C30" s="80"/>
      <c r="D30" s="93"/>
      <c r="E30" s="80"/>
      <c r="F30" s="8"/>
      <c r="G30" s="8"/>
      <c r="H30" s="24"/>
      <c r="I30" s="66"/>
      <c r="J30" s="101"/>
      <c r="K30" s="65"/>
      <c r="L30" s="64"/>
      <c r="M30" s="65"/>
      <c r="N30" s="64"/>
      <c r="O30" s="65"/>
      <c r="P30" s="64"/>
      <c r="Q30" s="65"/>
      <c r="R30" s="64"/>
      <c r="S30" s="65"/>
      <c r="T30" s="64"/>
      <c r="U30" s="65"/>
      <c r="V30" s="64"/>
      <c r="W30" s="65"/>
      <c r="X30" s="64"/>
      <c r="Y30" s="65"/>
      <c r="Z30" s="64"/>
      <c r="AA30" s="65"/>
      <c r="AB30" s="64"/>
      <c r="AC30" s="65"/>
      <c r="AD30" s="64"/>
      <c r="AE30" s="65"/>
      <c r="AF30" s="64"/>
      <c r="AG30" s="65"/>
      <c r="AH30" s="64"/>
      <c r="AI30" s="65"/>
      <c r="AJ30" s="64"/>
      <c r="AK30" s="65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5"/>
      <c r="BA30" s="65"/>
      <c r="BB30" s="53"/>
    </row>
    <row r="31" spans="1:55" ht="15.75" customHeight="1">
      <c r="A31" s="14"/>
      <c r="B31" s="61" t="s">
        <v>31</v>
      </c>
      <c r="C31" s="96"/>
      <c r="D31" s="97"/>
      <c r="E31" s="96"/>
      <c r="F31" s="22"/>
      <c r="G31" s="22"/>
      <c r="H31" s="23"/>
      <c r="I31" s="73"/>
      <c r="J31" s="74"/>
      <c r="K31" s="77"/>
      <c r="L31" s="37"/>
      <c r="M31" s="77"/>
      <c r="N31" s="37"/>
      <c r="O31" s="77"/>
      <c r="P31" s="37"/>
      <c r="Q31" s="77"/>
      <c r="R31" s="37"/>
      <c r="S31" s="77"/>
      <c r="T31" s="37"/>
      <c r="U31" s="77"/>
      <c r="V31" s="37"/>
      <c r="W31" s="77"/>
      <c r="X31" s="37"/>
      <c r="Y31" s="77"/>
      <c r="Z31" s="37"/>
      <c r="AA31" s="77"/>
      <c r="AB31" s="37"/>
      <c r="AC31" s="77"/>
      <c r="AD31" s="37"/>
      <c r="AE31" s="77"/>
      <c r="AF31" s="37"/>
      <c r="AG31" s="77"/>
      <c r="AH31" s="37"/>
      <c r="AI31" s="77"/>
      <c r="AJ31" s="37"/>
      <c r="AK31" s="7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77"/>
      <c r="BA31" s="77"/>
      <c r="BB31" s="82"/>
      <c r="BC31" s="75"/>
    </row>
    <row r="32" spans="1:55" ht="12.75" customHeight="1" thickBot="1">
      <c r="A32" s="78">
        <v>1</v>
      </c>
      <c r="B32" s="67" t="s">
        <v>32</v>
      </c>
      <c r="C32" s="87"/>
      <c r="D32" s="87"/>
      <c r="E32" s="87"/>
      <c r="F32" s="87"/>
      <c r="G32" s="87"/>
      <c r="H32" s="24"/>
      <c r="I32" s="42">
        <v>2</v>
      </c>
      <c r="J32" s="69">
        <v>3</v>
      </c>
      <c r="K32" s="63">
        <v>4</v>
      </c>
      <c r="L32" s="70">
        <v>2</v>
      </c>
      <c r="M32" s="63">
        <v>4</v>
      </c>
      <c r="N32" s="70">
        <v>4</v>
      </c>
      <c r="O32" s="63">
        <v>4</v>
      </c>
      <c r="P32" s="70">
        <v>4</v>
      </c>
      <c r="Q32" s="63">
        <v>1</v>
      </c>
      <c r="R32" s="70">
        <v>4</v>
      </c>
      <c r="S32" s="63">
        <v>1</v>
      </c>
      <c r="T32" s="70">
        <v>1</v>
      </c>
      <c r="U32" s="63">
        <v>3</v>
      </c>
      <c r="V32" s="70">
        <v>2</v>
      </c>
      <c r="W32" s="63">
        <v>3</v>
      </c>
      <c r="X32" s="70">
        <v>4</v>
      </c>
      <c r="Y32" s="63">
        <v>1</v>
      </c>
      <c r="Z32" s="70">
        <v>4</v>
      </c>
      <c r="AA32" s="63">
        <v>4</v>
      </c>
      <c r="AB32" s="70">
        <v>4</v>
      </c>
      <c r="AC32" s="63">
        <v>2</v>
      </c>
      <c r="AD32" s="70">
        <v>4</v>
      </c>
      <c r="AE32" s="63">
        <v>2</v>
      </c>
      <c r="AF32" s="70">
        <v>3</v>
      </c>
      <c r="AG32" s="63">
        <v>1</v>
      </c>
      <c r="AH32" s="70">
        <v>2</v>
      </c>
      <c r="AI32" s="63">
        <v>3</v>
      </c>
      <c r="AJ32" s="70">
        <v>3</v>
      </c>
      <c r="AK32" s="63">
        <v>3</v>
      </c>
      <c r="AL32" s="70">
        <v>2</v>
      </c>
      <c r="AM32" s="70">
        <v>1</v>
      </c>
      <c r="AN32" s="70">
        <v>4</v>
      </c>
      <c r="AO32" s="70">
        <v>3</v>
      </c>
      <c r="AP32" s="70">
        <v>3</v>
      </c>
      <c r="AQ32" s="70">
        <v>5</v>
      </c>
      <c r="AR32" s="70">
        <v>4</v>
      </c>
      <c r="AS32" s="70">
        <v>1</v>
      </c>
      <c r="AT32" s="70">
        <v>4</v>
      </c>
      <c r="AU32" s="70">
        <v>5</v>
      </c>
      <c r="AV32" s="70">
        <v>4</v>
      </c>
      <c r="AW32" s="70">
        <v>4</v>
      </c>
      <c r="AX32" s="70">
        <v>4</v>
      </c>
      <c r="AY32" s="70">
        <v>4</v>
      </c>
      <c r="AZ32" s="63">
        <v>4</v>
      </c>
      <c r="BA32" s="63">
        <v>1</v>
      </c>
      <c r="BB32" s="71">
        <f>SUM(I32:BA32)/45</f>
        <v>3</v>
      </c>
      <c r="BC32" s="48"/>
    </row>
    <row r="33" spans="1:55" ht="12.75" customHeight="1">
      <c r="A33" s="6">
        <v>2</v>
      </c>
      <c r="B33" s="56" t="s">
        <v>33</v>
      </c>
      <c r="C33" s="87"/>
      <c r="D33" s="87"/>
      <c r="E33" s="87"/>
      <c r="F33" s="87"/>
      <c r="G33" s="87"/>
      <c r="H33" s="24"/>
      <c r="I33" s="98">
        <v>3</v>
      </c>
      <c r="J33" s="44">
        <v>2</v>
      </c>
      <c r="K33" s="34">
        <v>3</v>
      </c>
      <c r="L33" s="38">
        <v>3</v>
      </c>
      <c r="M33" s="34">
        <v>4</v>
      </c>
      <c r="N33" s="38">
        <v>4</v>
      </c>
      <c r="O33" s="34">
        <v>4</v>
      </c>
      <c r="P33" s="38">
        <v>4</v>
      </c>
      <c r="Q33" s="34">
        <v>1</v>
      </c>
      <c r="R33" s="38">
        <v>4</v>
      </c>
      <c r="S33" s="34">
        <v>2</v>
      </c>
      <c r="T33" s="38">
        <v>2</v>
      </c>
      <c r="U33" s="34">
        <v>3</v>
      </c>
      <c r="V33" s="38">
        <v>2</v>
      </c>
      <c r="W33" s="34">
        <v>3</v>
      </c>
      <c r="X33" s="38">
        <v>4</v>
      </c>
      <c r="Y33" s="34">
        <v>1</v>
      </c>
      <c r="Z33" s="38">
        <v>4</v>
      </c>
      <c r="AA33" s="34">
        <v>4</v>
      </c>
      <c r="AB33" s="38">
        <v>2</v>
      </c>
      <c r="AC33" s="63">
        <v>2</v>
      </c>
      <c r="AD33" s="38">
        <v>4</v>
      </c>
      <c r="AE33" s="34">
        <v>2</v>
      </c>
      <c r="AF33" s="38">
        <v>3</v>
      </c>
      <c r="AG33" s="63">
        <v>1</v>
      </c>
      <c r="AH33" s="38">
        <v>2</v>
      </c>
      <c r="AI33" s="34">
        <v>3</v>
      </c>
      <c r="AJ33" s="38">
        <v>2</v>
      </c>
      <c r="AK33" s="34">
        <v>3</v>
      </c>
      <c r="AL33" s="70">
        <v>2</v>
      </c>
      <c r="AM33" s="38">
        <v>1</v>
      </c>
      <c r="AN33" s="38">
        <v>4</v>
      </c>
      <c r="AO33" s="38">
        <v>4</v>
      </c>
      <c r="AP33" s="38">
        <v>3</v>
      </c>
      <c r="AQ33" s="38">
        <v>4</v>
      </c>
      <c r="AR33" s="38">
        <v>4</v>
      </c>
      <c r="AS33" s="38">
        <v>1</v>
      </c>
      <c r="AT33" s="38">
        <v>3</v>
      </c>
      <c r="AU33" s="38">
        <v>4</v>
      </c>
      <c r="AV33" s="38">
        <v>4</v>
      </c>
      <c r="AW33" s="38">
        <v>4</v>
      </c>
      <c r="AX33" s="38">
        <v>4</v>
      </c>
      <c r="AY33" s="38">
        <v>4</v>
      </c>
      <c r="AZ33" s="34">
        <v>4</v>
      </c>
      <c r="BA33" s="34">
        <v>2</v>
      </c>
      <c r="BB33" s="71">
        <f>SUM(I33:BA33)/45</f>
        <v>2.9555555555555557</v>
      </c>
      <c r="BC33" s="49">
        <f>SUM(BB32:BB33)/2</f>
        <v>2.977777777777778</v>
      </c>
    </row>
    <row r="34" spans="6:7" ht="15">
      <c r="F34" s="88"/>
      <c r="G34" s="88"/>
    </row>
    <row r="35" spans="2:7" ht="15" customHeight="1">
      <c r="B35" s="81" t="s">
        <v>41</v>
      </c>
      <c r="C35" s="81"/>
      <c r="D35" s="81"/>
      <c r="E35" s="81"/>
      <c r="F35" s="81"/>
      <c r="G35" s="81"/>
    </row>
  </sheetData>
  <sheetProtection/>
  <mergeCells count="6">
    <mergeCell ref="C1:J1"/>
    <mergeCell ref="A2:BC2"/>
    <mergeCell ref="A3:A5"/>
    <mergeCell ref="BB3:BB5"/>
    <mergeCell ref="BC3:BC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5"/>
  <sheetViews>
    <sheetView zoomScalePageLayoutView="0" workbookViewId="0" topLeftCell="A1">
      <selection activeCell="A2" sqref="A2:BC2"/>
    </sheetView>
  </sheetViews>
  <sheetFormatPr defaultColWidth="9.140625" defaultRowHeight="15"/>
  <cols>
    <col min="1" max="1" width="9.57421875" style="0" customWidth="1"/>
    <col min="2" max="2" width="67.2812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52" width="5.28125" style="0" hidden="1" customWidth="1"/>
    <col min="53" max="53" width="5.140625" style="0" hidden="1" customWidth="1"/>
    <col min="54" max="55" width="9.140625" style="0" hidden="1" customWidth="1"/>
  </cols>
  <sheetData>
    <row r="1" spans="1:10" ht="19.5" customHeight="1">
      <c r="A1" s="29"/>
      <c r="B1" s="29"/>
      <c r="C1" s="110"/>
      <c r="D1" s="110"/>
      <c r="E1" s="110"/>
      <c r="F1" s="110"/>
      <c r="G1" s="110"/>
      <c r="H1" s="110"/>
      <c r="I1" s="110"/>
      <c r="J1" s="110"/>
    </row>
    <row r="2" spans="1:55" ht="19.5" customHeight="1">
      <c r="A2" s="111" t="s">
        <v>42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</row>
    <row r="3" spans="1:55" ht="13.5" customHeight="1">
      <c r="A3" s="112" t="s">
        <v>1</v>
      </c>
      <c r="B3" s="89"/>
      <c r="C3" s="33" t="s">
        <v>3</v>
      </c>
      <c r="D3" s="33" t="s">
        <v>4</v>
      </c>
      <c r="E3" s="33" t="s">
        <v>5</v>
      </c>
      <c r="F3" s="4" t="s">
        <v>6</v>
      </c>
      <c r="G3" s="4" t="s">
        <v>7</v>
      </c>
      <c r="H3" s="24"/>
      <c r="I3" s="35">
        <v>1</v>
      </c>
      <c r="J3" s="35">
        <v>2</v>
      </c>
      <c r="K3" s="35">
        <v>3</v>
      </c>
      <c r="L3" s="35">
        <v>4</v>
      </c>
      <c r="M3" s="35">
        <v>5</v>
      </c>
      <c r="N3" s="35">
        <v>6</v>
      </c>
      <c r="O3" s="35">
        <v>7</v>
      </c>
      <c r="P3" s="35">
        <v>8</v>
      </c>
      <c r="Q3" s="35">
        <v>9</v>
      </c>
      <c r="R3" s="35">
        <v>10</v>
      </c>
      <c r="S3" s="35">
        <v>11</v>
      </c>
      <c r="T3" s="35">
        <v>12</v>
      </c>
      <c r="U3" s="35">
        <v>13</v>
      </c>
      <c r="V3" s="35">
        <v>14</v>
      </c>
      <c r="W3" s="35">
        <v>15</v>
      </c>
      <c r="X3" s="35">
        <v>16</v>
      </c>
      <c r="Y3" s="35">
        <v>17</v>
      </c>
      <c r="Z3" s="35">
        <v>18</v>
      </c>
      <c r="AA3" s="35">
        <v>19</v>
      </c>
      <c r="AB3" s="35">
        <v>20</v>
      </c>
      <c r="AC3" s="35">
        <v>21</v>
      </c>
      <c r="AD3" s="35">
        <v>22</v>
      </c>
      <c r="AE3" s="35">
        <v>23</v>
      </c>
      <c r="AF3" s="35">
        <v>24</v>
      </c>
      <c r="AG3" s="35">
        <v>25</v>
      </c>
      <c r="AH3" s="35">
        <v>26</v>
      </c>
      <c r="AI3" s="35">
        <v>27</v>
      </c>
      <c r="AJ3" s="35">
        <v>28</v>
      </c>
      <c r="AK3" s="35">
        <v>29</v>
      </c>
      <c r="AL3" s="35">
        <v>30</v>
      </c>
      <c r="AM3" s="35">
        <v>31</v>
      </c>
      <c r="AN3" s="35">
        <v>32</v>
      </c>
      <c r="AO3" s="35">
        <v>33</v>
      </c>
      <c r="AP3" s="35">
        <v>34</v>
      </c>
      <c r="AQ3" s="35">
        <v>35</v>
      </c>
      <c r="AR3" s="35">
        <v>36</v>
      </c>
      <c r="AS3" s="35">
        <v>37</v>
      </c>
      <c r="AT3" s="35">
        <v>38</v>
      </c>
      <c r="AU3" s="35">
        <v>39</v>
      </c>
      <c r="AV3" s="35">
        <v>40</v>
      </c>
      <c r="AW3" s="35">
        <v>41</v>
      </c>
      <c r="AX3" s="35">
        <v>42</v>
      </c>
      <c r="AY3" s="35">
        <v>43</v>
      </c>
      <c r="AZ3" s="35">
        <v>44</v>
      </c>
      <c r="BA3" s="35">
        <v>45</v>
      </c>
      <c r="BB3" s="115" t="s">
        <v>38</v>
      </c>
      <c r="BC3" s="116" t="s">
        <v>39</v>
      </c>
    </row>
    <row r="4" spans="1:55" ht="13.5" customHeight="1">
      <c r="A4" s="113"/>
      <c r="B4" s="90"/>
      <c r="C4" s="91">
        <v>1</v>
      </c>
      <c r="D4" s="91">
        <v>2</v>
      </c>
      <c r="E4" s="91">
        <v>3</v>
      </c>
      <c r="F4" s="92">
        <v>4</v>
      </c>
      <c r="G4" s="92">
        <v>5</v>
      </c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15"/>
      <c r="BC4" s="116"/>
    </row>
    <row r="5" spans="1:55" ht="16.5" customHeight="1" thickBot="1">
      <c r="A5" s="114"/>
      <c r="B5" s="55" t="s">
        <v>8</v>
      </c>
      <c r="C5" s="28"/>
      <c r="D5" s="23"/>
      <c r="E5" s="28"/>
      <c r="F5" s="22"/>
      <c r="G5" s="62"/>
      <c r="H5" s="24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6"/>
      <c r="AD5" s="37"/>
      <c r="AE5" s="36"/>
      <c r="AF5" s="37"/>
      <c r="AG5" s="36"/>
      <c r="AH5" s="37"/>
      <c r="AI5" s="36"/>
      <c r="AJ5" s="37"/>
      <c r="AK5" s="36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6"/>
      <c r="BA5" s="36"/>
      <c r="BB5" s="115"/>
      <c r="BC5" s="116"/>
    </row>
    <row r="6" spans="1:55" ht="13.5" customHeight="1">
      <c r="A6" s="6">
        <v>1</v>
      </c>
      <c r="B6" s="56" t="s">
        <v>9</v>
      </c>
      <c r="C6" s="87"/>
      <c r="D6" s="87"/>
      <c r="E6" s="87"/>
      <c r="F6" s="87"/>
      <c r="G6" s="87"/>
      <c r="H6" s="24"/>
      <c r="I6" s="87">
        <v>2</v>
      </c>
      <c r="J6" s="43">
        <v>3</v>
      </c>
      <c r="K6" s="34">
        <v>5</v>
      </c>
      <c r="L6" s="38">
        <v>5</v>
      </c>
      <c r="M6" s="34">
        <v>5</v>
      </c>
      <c r="N6" s="38">
        <v>5</v>
      </c>
      <c r="O6" s="34">
        <v>5</v>
      </c>
      <c r="P6" s="38">
        <v>5</v>
      </c>
      <c r="Q6" s="34">
        <v>4</v>
      </c>
      <c r="R6" s="38">
        <v>5</v>
      </c>
      <c r="S6" s="34">
        <v>2</v>
      </c>
      <c r="T6" s="38">
        <v>4</v>
      </c>
      <c r="U6" s="34">
        <v>4</v>
      </c>
      <c r="V6" s="38">
        <v>2</v>
      </c>
      <c r="W6" s="34">
        <v>2</v>
      </c>
      <c r="X6" s="38">
        <v>5</v>
      </c>
      <c r="Y6" s="34">
        <v>2</v>
      </c>
      <c r="Z6" s="38">
        <v>5</v>
      </c>
      <c r="AA6" s="34">
        <v>4</v>
      </c>
      <c r="AB6" s="38">
        <v>3</v>
      </c>
      <c r="AC6" s="34">
        <v>5</v>
      </c>
      <c r="AD6" s="38">
        <v>4</v>
      </c>
      <c r="AE6" s="34">
        <v>5</v>
      </c>
      <c r="AF6" s="38">
        <v>4</v>
      </c>
      <c r="AG6" s="34">
        <v>5</v>
      </c>
      <c r="AH6" s="38">
        <v>5</v>
      </c>
      <c r="AI6" s="34">
        <v>5</v>
      </c>
      <c r="AJ6" s="38">
        <v>5</v>
      </c>
      <c r="AK6" s="34">
        <v>5</v>
      </c>
      <c r="AL6" s="38">
        <v>5</v>
      </c>
      <c r="AM6" s="38">
        <v>5</v>
      </c>
      <c r="AN6" s="38">
        <v>5</v>
      </c>
      <c r="AO6" s="38">
        <v>4</v>
      </c>
      <c r="AP6" s="38">
        <v>4</v>
      </c>
      <c r="AQ6" s="38">
        <v>5</v>
      </c>
      <c r="AR6" s="38">
        <v>4</v>
      </c>
      <c r="AS6" s="38">
        <v>5</v>
      </c>
      <c r="AT6" s="38">
        <v>4</v>
      </c>
      <c r="AU6" s="38">
        <v>5</v>
      </c>
      <c r="AV6" s="38">
        <v>5</v>
      </c>
      <c r="AW6" s="38">
        <v>5</v>
      </c>
      <c r="AX6" s="38">
        <v>4</v>
      </c>
      <c r="AY6" s="38">
        <v>5</v>
      </c>
      <c r="AZ6" s="34">
        <v>5</v>
      </c>
      <c r="BA6" s="34">
        <v>4</v>
      </c>
      <c r="BB6" s="52">
        <f>SUM(I6:BA6)/45</f>
        <v>4.311111111111111</v>
      </c>
      <c r="BC6" s="47"/>
    </row>
    <row r="7" spans="1:55" ht="13.5" customHeight="1">
      <c r="A7" s="6">
        <v>2</v>
      </c>
      <c r="B7" s="56" t="s">
        <v>10</v>
      </c>
      <c r="C7" s="87"/>
      <c r="D7" s="87"/>
      <c r="E7" s="87"/>
      <c r="F7" s="87"/>
      <c r="G7" s="87"/>
      <c r="H7" s="24"/>
      <c r="I7" s="27">
        <v>3</v>
      </c>
      <c r="J7" s="44">
        <v>4</v>
      </c>
      <c r="K7" s="34">
        <v>5</v>
      </c>
      <c r="L7" s="38">
        <v>5</v>
      </c>
      <c r="M7" s="34">
        <v>4</v>
      </c>
      <c r="N7" s="38">
        <v>4</v>
      </c>
      <c r="O7" s="34">
        <v>5</v>
      </c>
      <c r="P7" s="38">
        <v>4</v>
      </c>
      <c r="Q7" s="34">
        <v>3</v>
      </c>
      <c r="R7" s="38">
        <v>5</v>
      </c>
      <c r="S7" s="34">
        <v>3</v>
      </c>
      <c r="T7" s="38">
        <v>4</v>
      </c>
      <c r="U7" s="34">
        <v>4</v>
      </c>
      <c r="V7" s="38">
        <v>1</v>
      </c>
      <c r="W7" s="34">
        <v>2</v>
      </c>
      <c r="X7" s="38">
        <v>5</v>
      </c>
      <c r="Y7" s="34">
        <v>3</v>
      </c>
      <c r="Z7" s="38">
        <v>4</v>
      </c>
      <c r="AA7" s="34">
        <v>4</v>
      </c>
      <c r="AB7" s="38">
        <v>3</v>
      </c>
      <c r="AC7" s="34">
        <v>5</v>
      </c>
      <c r="AD7" s="38">
        <v>4</v>
      </c>
      <c r="AE7" s="34">
        <v>5</v>
      </c>
      <c r="AF7" s="38">
        <v>4</v>
      </c>
      <c r="AG7" s="34">
        <v>4</v>
      </c>
      <c r="AH7" s="38">
        <v>3</v>
      </c>
      <c r="AI7" s="34">
        <v>4</v>
      </c>
      <c r="AJ7" s="38">
        <v>4</v>
      </c>
      <c r="AK7" s="34">
        <v>4</v>
      </c>
      <c r="AL7" s="38">
        <v>5</v>
      </c>
      <c r="AM7" s="38">
        <v>5</v>
      </c>
      <c r="AN7" s="38">
        <v>5</v>
      </c>
      <c r="AO7" s="38">
        <v>5</v>
      </c>
      <c r="AP7" s="38">
        <v>4</v>
      </c>
      <c r="AQ7" s="38">
        <v>4</v>
      </c>
      <c r="AR7" s="38">
        <v>4</v>
      </c>
      <c r="AS7" s="38">
        <v>4</v>
      </c>
      <c r="AT7" s="38">
        <v>4</v>
      </c>
      <c r="AU7" s="38">
        <v>4</v>
      </c>
      <c r="AV7" s="38">
        <v>5</v>
      </c>
      <c r="AW7" s="38">
        <v>5</v>
      </c>
      <c r="AX7" s="38">
        <v>4</v>
      </c>
      <c r="AY7" s="38">
        <v>3</v>
      </c>
      <c r="AZ7" s="34">
        <v>4</v>
      </c>
      <c r="BA7" s="34">
        <v>4</v>
      </c>
      <c r="BB7" s="52">
        <f>SUM(I7:BA7)/45</f>
        <v>4.022222222222222</v>
      </c>
      <c r="BC7" s="48"/>
    </row>
    <row r="8" spans="1:55" ht="13.5" customHeight="1">
      <c r="A8" s="6">
        <v>3</v>
      </c>
      <c r="B8" s="56" t="s">
        <v>11</v>
      </c>
      <c r="C8" s="87"/>
      <c r="D8" s="87"/>
      <c r="E8" s="87"/>
      <c r="F8" s="87"/>
      <c r="G8" s="87"/>
      <c r="H8" s="24"/>
      <c r="I8" s="27">
        <v>4</v>
      </c>
      <c r="J8" s="44">
        <v>4</v>
      </c>
      <c r="K8" s="34">
        <v>5</v>
      </c>
      <c r="L8" s="38">
        <v>5</v>
      </c>
      <c r="M8" s="34">
        <v>5</v>
      </c>
      <c r="N8" s="38">
        <v>4</v>
      </c>
      <c r="O8" s="34">
        <v>5</v>
      </c>
      <c r="P8" s="38">
        <v>5</v>
      </c>
      <c r="Q8" s="34">
        <v>3</v>
      </c>
      <c r="R8" s="38">
        <v>5</v>
      </c>
      <c r="S8" s="34">
        <v>3</v>
      </c>
      <c r="T8" s="38">
        <v>4</v>
      </c>
      <c r="U8" s="34">
        <v>4</v>
      </c>
      <c r="V8" s="38">
        <v>2</v>
      </c>
      <c r="W8" s="34">
        <v>3</v>
      </c>
      <c r="X8" s="38">
        <v>5</v>
      </c>
      <c r="Y8" s="34">
        <v>4</v>
      </c>
      <c r="Z8" s="38">
        <v>4</v>
      </c>
      <c r="AA8" s="34">
        <v>3</v>
      </c>
      <c r="AB8" s="38">
        <v>3</v>
      </c>
      <c r="AC8" s="34">
        <v>5</v>
      </c>
      <c r="AD8" s="38">
        <v>4</v>
      </c>
      <c r="AE8" s="34">
        <v>5</v>
      </c>
      <c r="AF8" s="38">
        <v>3</v>
      </c>
      <c r="AG8" s="34">
        <v>5</v>
      </c>
      <c r="AH8" s="38">
        <v>4</v>
      </c>
      <c r="AI8" s="34">
        <v>5</v>
      </c>
      <c r="AJ8" s="38">
        <v>5</v>
      </c>
      <c r="AK8" s="34">
        <v>5</v>
      </c>
      <c r="AL8" s="38">
        <v>5</v>
      </c>
      <c r="AM8" s="38">
        <v>5</v>
      </c>
      <c r="AN8" s="38">
        <v>5</v>
      </c>
      <c r="AO8" s="38">
        <v>4</v>
      </c>
      <c r="AP8" s="38">
        <v>4</v>
      </c>
      <c r="AQ8" s="38">
        <v>3</v>
      </c>
      <c r="AR8" s="38">
        <v>5</v>
      </c>
      <c r="AS8" s="38">
        <v>5</v>
      </c>
      <c r="AT8" s="38">
        <v>4</v>
      </c>
      <c r="AU8" s="38">
        <v>5</v>
      </c>
      <c r="AV8" s="38">
        <v>5</v>
      </c>
      <c r="AW8" s="38">
        <v>5</v>
      </c>
      <c r="AX8" s="38">
        <v>3</v>
      </c>
      <c r="AY8" s="38">
        <v>4</v>
      </c>
      <c r="AZ8" s="34">
        <v>5</v>
      </c>
      <c r="BA8" s="34">
        <v>4</v>
      </c>
      <c r="BB8" s="52">
        <f>SUM(I8:BA8)/45</f>
        <v>4.266666666666667</v>
      </c>
      <c r="BC8" s="48"/>
    </row>
    <row r="9" spans="1:55" ht="13.5" customHeight="1">
      <c r="A9" s="6">
        <v>4</v>
      </c>
      <c r="B9" s="56" t="s">
        <v>12</v>
      </c>
      <c r="C9" s="87"/>
      <c r="D9" s="87"/>
      <c r="E9" s="87"/>
      <c r="F9" s="87"/>
      <c r="G9" s="87"/>
      <c r="H9" s="24"/>
      <c r="I9" s="27">
        <v>4</v>
      </c>
      <c r="J9" s="44">
        <v>4</v>
      </c>
      <c r="K9" s="34">
        <v>5</v>
      </c>
      <c r="L9" s="38">
        <v>5</v>
      </c>
      <c r="M9" s="34">
        <v>5</v>
      </c>
      <c r="N9" s="38">
        <v>5</v>
      </c>
      <c r="O9" s="34">
        <v>5</v>
      </c>
      <c r="P9" s="38">
        <v>5</v>
      </c>
      <c r="Q9" s="34">
        <v>4</v>
      </c>
      <c r="R9" s="38">
        <v>5</v>
      </c>
      <c r="S9" s="34">
        <v>3</v>
      </c>
      <c r="T9" s="38">
        <v>5</v>
      </c>
      <c r="U9" s="34">
        <v>3</v>
      </c>
      <c r="V9" s="38">
        <v>2</v>
      </c>
      <c r="W9" s="34">
        <v>4</v>
      </c>
      <c r="X9" s="38">
        <v>5</v>
      </c>
      <c r="Y9" s="34">
        <v>3</v>
      </c>
      <c r="Z9" s="38">
        <v>5</v>
      </c>
      <c r="AA9" s="34">
        <v>4</v>
      </c>
      <c r="AB9" s="38">
        <v>3</v>
      </c>
      <c r="AC9" s="34">
        <v>5</v>
      </c>
      <c r="AD9" s="38">
        <v>4</v>
      </c>
      <c r="AE9" s="34">
        <v>5</v>
      </c>
      <c r="AF9" s="38">
        <v>3</v>
      </c>
      <c r="AG9" s="34">
        <v>5</v>
      </c>
      <c r="AH9" s="38">
        <v>4</v>
      </c>
      <c r="AI9" s="34">
        <v>5</v>
      </c>
      <c r="AJ9" s="38">
        <v>5</v>
      </c>
      <c r="AK9" s="34">
        <v>5</v>
      </c>
      <c r="AL9" s="38">
        <v>5</v>
      </c>
      <c r="AM9" s="38">
        <v>5</v>
      </c>
      <c r="AN9" s="38">
        <v>4</v>
      </c>
      <c r="AO9" s="38">
        <v>5</v>
      </c>
      <c r="AP9" s="38">
        <v>4</v>
      </c>
      <c r="AQ9" s="38">
        <v>3</v>
      </c>
      <c r="AR9" s="38">
        <v>4</v>
      </c>
      <c r="AS9" s="38">
        <v>5</v>
      </c>
      <c r="AT9" s="38">
        <v>4</v>
      </c>
      <c r="AU9" s="38">
        <v>4</v>
      </c>
      <c r="AV9" s="38">
        <v>5</v>
      </c>
      <c r="AW9" s="38">
        <v>5</v>
      </c>
      <c r="AX9" s="38">
        <v>4</v>
      </c>
      <c r="AY9" s="38">
        <v>4</v>
      </c>
      <c r="AZ9" s="34">
        <v>5</v>
      </c>
      <c r="BA9" s="34">
        <v>5</v>
      </c>
      <c r="BB9" s="52">
        <f>SUM(I9:BA9)/45</f>
        <v>4.355555555555555</v>
      </c>
      <c r="BC9" s="48"/>
    </row>
    <row r="10" spans="1:55" ht="13.5" customHeight="1">
      <c r="A10" s="6">
        <v>5</v>
      </c>
      <c r="B10" s="56" t="s">
        <v>13</v>
      </c>
      <c r="C10" s="87"/>
      <c r="D10" s="87"/>
      <c r="E10" s="87"/>
      <c r="F10" s="87"/>
      <c r="G10" s="87"/>
      <c r="H10" s="24"/>
      <c r="I10" s="27">
        <v>4</v>
      </c>
      <c r="J10" s="44">
        <v>4</v>
      </c>
      <c r="K10" s="34">
        <v>5</v>
      </c>
      <c r="L10" s="38">
        <v>5</v>
      </c>
      <c r="M10" s="34">
        <v>4</v>
      </c>
      <c r="N10" s="38">
        <v>4</v>
      </c>
      <c r="O10" s="34">
        <v>5</v>
      </c>
      <c r="P10" s="38">
        <v>5</v>
      </c>
      <c r="Q10" s="34">
        <v>3</v>
      </c>
      <c r="R10" s="38">
        <v>5</v>
      </c>
      <c r="S10" s="34">
        <v>2</v>
      </c>
      <c r="T10" s="38">
        <v>4</v>
      </c>
      <c r="U10" s="34">
        <v>3</v>
      </c>
      <c r="V10" s="38">
        <v>2</v>
      </c>
      <c r="W10" s="34">
        <v>4</v>
      </c>
      <c r="X10" s="38">
        <v>5</v>
      </c>
      <c r="Y10" s="34">
        <v>4</v>
      </c>
      <c r="Z10" s="38">
        <v>4</v>
      </c>
      <c r="AA10" s="34">
        <v>5</v>
      </c>
      <c r="AB10" s="38">
        <v>3</v>
      </c>
      <c r="AC10" s="34">
        <v>5</v>
      </c>
      <c r="AD10" s="38">
        <v>5</v>
      </c>
      <c r="AE10" s="34">
        <v>5</v>
      </c>
      <c r="AF10" s="38">
        <v>4</v>
      </c>
      <c r="AG10" s="34">
        <v>5</v>
      </c>
      <c r="AH10" s="38">
        <v>4</v>
      </c>
      <c r="AI10" s="34">
        <v>4</v>
      </c>
      <c r="AJ10" s="38">
        <v>5</v>
      </c>
      <c r="AK10" s="34">
        <v>5</v>
      </c>
      <c r="AL10" s="38">
        <v>5</v>
      </c>
      <c r="AM10" s="38">
        <v>5</v>
      </c>
      <c r="AN10" s="38">
        <v>5</v>
      </c>
      <c r="AO10" s="38">
        <v>5</v>
      </c>
      <c r="AP10" s="38">
        <v>4</v>
      </c>
      <c r="AQ10" s="38">
        <v>3</v>
      </c>
      <c r="AR10" s="38">
        <v>4</v>
      </c>
      <c r="AS10" s="38">
        <v>5</v>
      </c>
      <c r="AT10" s="38">
        <v>4</v>
      </c>
      <c r="AU10" s="38">
        <v>5</v>
      </c>
      <c r="AV10" s="38">
        <v>5</v>
      </c>
      <c r="AW10" s="38">
        <v>4</v>
      </c>
      <c r="AX10" s="38">
        <v>4</v>
      </c>
      <c r="AY10" s="38">
        <v>4</v>
      </c>
      <c r="AZ10" s="34">
        <v>4</v>
      </c>
      <c r="BA10" s="34">
        <v>4</v>
      </c>
      <c r="BB10" s="52">
        <f>SUM(I10:BA10)/45</f>
        <v>4.266666666666667</v>
      </c>
      <c r="BC10" s="49">
        <f>SUM(BB6:BB10)/5</f>
        <v>4.244444444444444</v>
      </c>
    </row>
    <row r="11" spans="1:54" ht="13.5" customHeight="1">
      <c r="A11" s="8"/>
      <c r="B11" s="8"/>
      <c r="C11" s="80"/>
      <c r="D11" s="93"/>
      <c r="E11" s="80"/>
      <c r="F11" s="66"/>
      <c r="G11" s="8"/>
      <c r="H11" s="24"/>
      <c r="I11" s="66"/>
      <c r="J11" s="66"/>
      <c r="K11" s="65"/>
      <c r="L11" s="64"/>
      <c r="M11" s="65"/>
      <c r="N11" s="64"/>
      <c r="O11" s="65"/>
      <c r="P11" s="64"/>
      <c r="Q11" s="65"/>
      <c r="R11" s="64"/>
      <c r="S11" s="65"/>
      <c r="T11" s="64"/>
      <c r="U11" s="65"/>
      <c r="V11" s="64"/>
      <c r="W11" s="65"/>
      <c r="X11" s="64"/>
      <c r="Y11" s="65"/>
      <c r="Z11" s="64"/>
      <c r="AA11" s="65"/>
      <c r="AB11" s="64"/>
      <c r="AC11" s="65"/>
      <c r="AD11" s="64"/>
      <c r="AE11" s="65"/>
      <c r="AF11" s="64"/>
      <c r="AG11" s="65"/>
      <c r="AH11" s="64"/>
      <c r="AI11" s="65"/>
      <c r="AJ11" s="64"/>
      <c r="AK11" s="65"/>
      <c r="AL11" s="64"/>
      <c r="AM11" s="64"/>
      <c r="AN11" s="64"/>
      <c r="AO11" s="64"/>
      <c r="AP11" s="64"/>
      <c r="AQ11" s="64"/>
      <c r="AR11" s="38"/>
      <c r="AS11" s="64"/>
      <c r="AT11" s="64"/>
      <c r="AU11" s="64"/>
      <c r="AV11" s="64"/>
      <c r="AW11" s="64"/>
      <c r="AX11" s="64"/>
      <c r="AY11" s="64"/>
      <c r="AZ11" s="65"/>
      <c r="BA11" s="65"/>
      <c r="BB11" s="53"/>
    </row>
    <row r="12" spans="1:55" ht="15">
      <c r="A12" s="14"/>
      <c r="B12" s="55" t="s">
        <v>15</v>
      </c>
      <c r="C12" s="96"/>
      <c r="D12" s="23"/>
      <c r="E12" s="96"/>
      <c r="F12" s="22"/>
      <c r="G12" s="22"/>
      <c r="H12" s="72"/>
      <c r="I12" s="73"/>
      <c r="J12" s="74"/>
      <c r="K12" s="73"/>
      <c r="L12" s="72"/>
      <c r="M12" s="73"/>
      <c r="N12" s="72"/>
      <c r="O12" s="73"/>
      <c r="P12" s="72"/>
      <c r="Q12" s="73"/>
      <c r="R12" s="72"/>
      <c r="S12" s="73"/>
      <c r="T12" s="72"/>
      <c r="U12" s="73"/>
      <c r="V12" s="72"/>
      <c r="W12" s="73"/>
      <c r="X12" s="72"/>
      <c r="Y12" s="73"/>
      <c r="Z12" s="72"/>
      <c r="AA12" s="73"/>
      <c r="AB12" s="72"/>
      <c r="AC12" s="73"/>
      <c r="AD12" s="72"/>
      <c r="AE12" s="73"/>
      <c r="AF12" s="72"/>
      <c r="AG12" s="73"/>
      <c r="AH12" s="72"/>
      <c r="AI12" s="73"/>
      <c r="AJ12" s="72"/>
      <c r="AK12" s="73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3"/>
      <c r="BA12" s="73"/>
      <c r="BB12" s="82"/>
      <c r="BC12" s="75"/>
    </row>
    <row r="13" spans="1:55" ht="13.5" customHeight="1">
      <c r="A13" s="78">
        <v>1</v>
      </c>
      <c r="B13" s="67" t="s">
        <v>16</v>
      </c>
      <c r="C13" s="87"/>
      <c r="D13" s="87"/>
      <c r="E13" s="87"/>
      <c r="F13" s="87"/>
      <c r="G13" s="87"/>
      <c r="H13" s="24"/>
      <c r="I13" s="68">
        <v>3</v>
      </c>
      <c r="J13" s="69">
        <v>4</v>
      </c>
      <c r="K13" s="63">
        <v>5</v>
      </c>
      <c r="L13" s="70">
        <v>5</v>
      </c>
      <c r="M13" s="63">
        <v>5</v>
      </c>
      <c r="N13" s="70">
        <v>5</v>
      </c>
      <c r="O13" s="63">
        <v>5</v>
      </c>
      <c r="P13" s="70">
        <v>4</v>
      </c>
      <c r="Q13" s="63">
        <v>3</v>
      </c>
      <c r="R13" s="70">
        <v>4</v>
      </c>
      <c r="S13" s="63">
        <v>1</v>
      </c>
      <c r="T13" s="70">
        <v>4</v>
      </c>
      <c r="U13" s="63">
        <v>3</v>
      </c>
      <c r="V13" s="70">
        <v>2</v>
      </c>
      <c r="W13" s="63">
        <v>2</v>
      </c>
      <c r="X13" s="70">
        <v>4</v>
      </c>
      <c r="Y13" s="63">
        <v>5</v>
      </c>
      <c r="Z13" s="70">
        <v>5</v>
      </c>
      <c r="AA13" s="63">
        <v>4</v>
      </c>
      <c r="AB13" s="70">
        <v>4</v>
      </c>
      <c r="AC13" s="63">
        <v>5</v>
      </c>
      <c r="AD13" s="70">
        <v>4</v>
      </c>
      <c r="AE13" s="63">
        <v>5</v>
      </c>
      <c r="AF13" s="70">
        <v>4</v>
      </c>
      <c r="AG13" s="63">
        <v>3</v>
      </c>
      <c r="AH13" s="70">
        <v>3</v>
      </c>
      <c r="AI13" s="63">
        <v>5</v>
      </c>
      <c r="AJ13" s="70">
        <v>5</v>
      </c>
      <c r="AK13" s="63">
        <v>5</v>
      </c>
      <c r="AL13" s="70">
        <v>5</v>
      </c>
      <c r="AM13" s="70">
        <v>5</v>
      </c>
      <c r="AN13" s="70">
        <v>5</v>
      </c>
      <c r="AO13" s="70">
        <v>4</v>
      </c>
      <c r="AP13" s="70">
        <v>4</v>
      </c>
      <c r="AQ13" s="70">
        <v>3</v>
      </c>
      <c r="AR13" s="70">
        <v>4</v>
      </c>
      <c r="AS13" s="70">
        <v>3</v>
      </c>
      <c r="AT13" s="70">
        <v>3</v>
      </c>
      <c r="AU13" s="70">
        <v>5</v>
      </c>
      <c r="AV13" s="70">
        <v>4</v>
      </c>
      <c r="AW13" s="70">
        <v>4</v>
      </c>
      <c r="AX13" s="70">
        <v>4</v>
      </c>
      <c r="AY13" s="70">
        <v>3</v>
      </c>
      <c r="AZ13" s="63">
        <v>5</v>
      </c>
      <c r="BA13" s="63">
        <v>4</v>
      </c>
      <c r="BB13" s="71">
        <f>SUM(I13:BA13)/45</f>
        <v>4.022222222222222</v>
      </c>
      <c r="BC13" s="48"/>
    </row>
    <row r="14" spans="1:55" ht="13.5" customHeight="1">
      <c r="A14" s="6">
        <v>2</v>
      </c>
      <c r="B14" s="56" t="s">
        <v>17</v>
      </c>
      <c r="C14" s="87"/>
      <c r="D14" s="87"/>
      <c r="E14" s="87"/>
      <c r="F14" s="87"/>
      <c r="G14" s="87"/>
      <c r="H14" s="24"/>
      <c r="I14" s="27">
        <v>3</v>
      </c>
      <c r="J14" s="44">
        <v>4</v>
      </c>
      <c r="K14" s="34">
        <v>3</v>
      </c>
      <c r="L14" s="38">
        <v>5</v>
      </c>
      <c r="M14" s="34">
        <v>5</v>
      </c>
      <c r="N14" s="38">
        <v>4</v>
      </c>
      <c r="O14" s="34">
        <v>5</v>
      </c>
      <c r="P14" s="38">
        <v>3</v>
      </c>
      <c r="Q14" s="34">
        <v>4</v>
      </c>
      <c r="R14" s="38">
        <v>5</v>
      </c>
      <c r="S14" s="34">
        <v>2</v>
      </c>
      <c r="T14" s="38">
        <v>3</v>
      </c>
      <c r="U14" s="34">
        <v>3</v>
      </c>
      <c r="V14" s="38">
        <v>2</v>
      </c>
      <c r="W14" s="34">
        <v>3</v>
      </c>
      <c r="X14" s="38">
        <v>5</v>
      </c>
      <c r="Y14" s="63">
        <v>5</v>
      </c>
      <c r="Z14" s="38">
        <v>4</v>
      </c>
      <c r="AA14" s="34">
        <v>3</v>
      </c>
      <c r="AB14" s="38">
        <v>4</v>
      </c>
      <c r="AC14" s="63">
        <v>5</v>
      </c>
      <c r="AD14" s="38">
        <v>4</v>
      </c>
      <c r="AE14" s="63">
        <v>5</v>
      </c>
      <c r="AF14" s="38">
        <v>4</v>
      </c>
      <c r="AG14" s="34">
        <v>3</v>
      </c>
      <c r="AH14" s="38">
        <v>4</v>
      </c>
      <c r="AI14" s="34">
        <v>5</v>
      </c>
      <c r="AJ14" s="70">
        <v>5</v>
      </c>
      <c r="AK14" s="34">
        <v>4</v>
      </c>
      <c r="AL14" s="70">
        <v>5</v>
      </c>
      <c r="AM14" s="38">
        <v>5</v>
      </c>
      <c r="AN14" s="38">
        <v>4</v>
      </c>
      <c r="AO14" s="38">
        <v>3</v>
      </c>
      <c r="AP14" s="70">
        <v>4</v>
      </c>
      <c r="AQ14" s="38">
        <v>2</v>
      </c>
      <c r="AR14" s="70">
        <v>4</v>
      </c>
      <c r="AS14" s="38">
        <v>3</v>
      </c>
      <c r="AT14" s="38">
        <v>3</v>
      </c>
      <c r="AU14" s="38">
        <v>5</v>
      </c>
      <c r="AV14" s="38">
        <v>4</v>
      </c>
      <c r="AW14" s="38">
        <v>3</v>
      </c>
      <c r="AX14" s="38">
        <v>3</v>
      </c>
      <c r="AY14" s="38">
        <v>4</v>
      </c>
      <c r="AZ14" s="34">
        <v>5</v>
      </c>
      <c r="BA14" s="34">
        <v>3</v>
      </c>
      <c r="BB14" s="71">
        <f aca="true" t="shared" si="0" ref="BB14:BB21">SUM(I14:BA14)/45</f>
        <v>3.8666666666666667</v>
      </c>
      <c r="BC14" s="48"/>
    </row>
    <row r="15" spans="1:55" ht="13.5" customHeight="1">
      <c r="A15" s="6">
        <v>3</v>
      </c>
      <c r="B15" s="57" t="s">
        <v>18</v>
      </c>
      <c r="C15" s="87"/>
      <c r="D15" s="87"/>
      <c r="E15" s="87"/>
      <c r="F15" s="87"/>
      <c r="G15" s="87"/>
      <c r="H15" s="24"/>
      <c r="I15" s="27">
        <v>3</v>
      </c>
      <c r="J15" s="44">
        <v>4</v>
      </c>
      <c r="K15" s="34">
        <v>2</v>
      </c>
      <c r="L15" s="38">
        <v>5</v>
      </c>
      <c r="M15" s="34">
        <v>4</v>
      </c>
      <c r="N15" s="38">
        <v>5</v>
      </c>
      <c r="O15" s="34">
        <v>5</v>
      </c>
      <c r="P15" s="38">
        <v>3</v>
      </c>
      <c r="Q15" s="34">
        <v>2</v>
      </c>
      <c r="R15" s="38">
        <v>5</v>
      </c>
      <c r="S15" s="34">
        <v>2</v>
      </c>
      <c r="T15" s="38">
        <v>5</v>
      </c>
      <c r="U15" s="34">
        <v>3</v>
      </c>
      <c r="V15" s="38">
        <v>3</v>
      </c>
      <c r="W15" s="34">
        <v>3</v>
      </c>
      <c r="X15" s="38">
        <v>5</v>
      </c>
      <c r="Y15" s="63">
        <v>5</v>
      </c>
      <c r="Z15" s="38">
        <v>5</v>
      </c>
      <c r="AA15" s="34">
        <v>3</v>
      </c>
      <c r="AB15" s="38">
        <v>4</v>
      </c>
      <c r="AC15" s="63">
        <v>5</v>
      </c>
      <c r="AD15" s="38">
        <v>5</v>
      </c>
      <c r="AE15" s="63">
        <v>5</v>
      </c>
      <c r="AF15" s="38">
        <v>5</v>
      </c>
      <c r="AG15" s="34">
        <v>4</v>
      </c>
      <c r="AH15" s="38">
        <v>3</v>
      </c>
      <c r="AI15" s="34">
        <v>4</v>
      </c>
      <c r="AJ15" s="70">
        <v>5</v>
      </c>
      <c r="AK15" s="34">
        <v>4</v>
      </c>
      <c r="AL15" s="70">
        <v>5</v>
      </c>
      <c r="AM15" s="38">
        <v>5</v>
      </c>
      <c r="AN15" s="38">
        <v>4</v>
      </c>
      <c r="AO15" s="38">
        <v>4</v>
      </c>
      <c r="AP15" s="70">
        <v>4</v>
      </c>
      <c r="AQ15" s="38">
        <v>3</v>
      </c>
      <c r="AR15" s="70">
        <v>4</v>
      </c>
      <c r="AS15" s="38">
        <v>4</v>
      </c>
      <c r="AT15" s="38">
        <v>3</v>
      </c>
      <c r="AU15" s="38">
        <v>5</v>
      </c>
      <c r="AV15" s="38">
        <v>5</v>
      </c>
      <c r="AW15" s="38">
        <v>3</v>
      </c>
      <c r="AX15" s="38">
        <v>4</v>
      </c>
      <c r="AY15" s="38">
        <v>3</v>
      </c>
      <c r="AZ15" s="34">
        <v>4</v>
      </c>
      <c r="BA15" s="34">
        <v>5</v>
      </c>
      <c r="BB15" s="71">
        <f t="shared" si="0"/>
        <v>4.022222222222222</v>
      </c>
      <c r="BC15" s="48"/>
    </row>
    <row r="16" spans="1:55" ht="13.5" customHeight="1">
      <c r="A16" s="6">
        <v>4</v>
      </c>
      <c r="B16" s="58" t="s">
        <v>19</v>
      </c>
      <c r="C16" s="87"/>
      <c r="D16" s="87"/>
      <c r="E16" s="87"/>
      <c r="F16" s="87"/>
      <c r="G16" s="87"/>
      <c r="H16" s="24"/>
      <c r="I16" s="27">
        <v>4</v>
      </c>
      <c r="J16" s="44">
        <v>3</v>
      </c>
      <c r="K16" s="34">
        <v>3</v>
      </c>
      <c r="L16" s="38">
        <v>4</v>
      </c>
      <c r="M16" s="34">
        <v>4</v>
      </c>
      <c r="N16" s="38">
        <v>5</v>
      </c>
      <c r="O16" s="34">
        <v>5</v>
      </c>
      <c r="P16" s="38">
        <v>5</v>
      </c>
      <c r="Q16" s="34">
        <v>4</v>
      </c>
      <c r="R16" s="38">
        <v>5</v>
      </c>
      <c r="S16" s="34">
        <v>3</v>
      </c>
      <c r="T16" s="38">
        <v>3</v>
      </c>
      <c r="U16" s="34">
        <v>3</v>
      </c>
      <c r="V16" s="38">
        <v>2</v>
      </c>
      <c r="W16" s="34">
        <v>3</v>
      </c>
      <c r="X16" s="38">
        <v>5</v>
      </c>
      <c r="Y16" s="63">
        <v>5</v>
      </c>
      <c r="Z16" s="38">
        <v>5</v>
      </c>
      <c r="AA16" s="34">
        <v>4</v>
      </c>
      <c r="AB16" s="38">
        <v>4</v>
      </c>
      <c r="AC16" s="63">
        <v>5</v>
      </c>
      <c r="AD16" s="38">
        <v>4</v>
      </c>
      <c r="AE16" s="63">
        <v>5</v>
      </c>
      <c r="AF16" s="38">
        <v>3</v>
      </c>
      <c r="AG16" s="34">
        <v>4</v>
      </c>
      <c r="AH16" s="38">
        <v>3</v>
      </c>
      <c r="AI16" s="34">
        <v>5</v>
      </c>
      <c r="AJ16" s="70">
        <v>5</v>
      </c>
      <c r="AK16" s="34">
        <v>5</v>
      </c>
      <c r="AL16" s="70">
        <v>5</v>
      </c>
      <c r="AM16" s="38">
        <v>5</v>
      </c>
      <c r="AN16" s="38">
        <v>5</v>
      </c>
      <c r="AO16" s="38">
        <v>5</v>
      </c>
      <c r="AP16" s="70">
        <v>4</v>
      </c>
      <c r="AQ16" s="38">
        <v>2</v>
      </c>
      <c r="AR16" s="70">
        <v>4</v>
      </c>
      <c r="AS16" s="38">
        <v>4</v>
      </c>
      <c r="AT16" s="38">
        <v>3</v>
      </c>
      <c r="AU16" s="38">
        <v>5</v>
      </c>
      <c r="AV16" s="38">
        <v>5</v>
      </c>
      <c r="AW16" s="38">
        <v>4</v>
      </c>
      <c r="AX16" s="38">
        <v>4</v>
      </c>
      <c r="AY16" s="38">
        <v>3</v>
      </c>
      <c r="AZ16" s="34">
        <v>5</v>
      </c>
      <c r="BA16" s="34">
        <v>3</v>
      </c>
      <c r="BB16" s="71">
        <f t="shared" si="0"/>
        <v>4.088888888888889</v>
      </c>
      <c r="BC16" s="48"/>
    </row>
    <row r="17" spans="1:55" ht="13.5" customHeight="1">
      <c r="A17" s="6">
        <v>5</v>
      </c>
      <c r="B17" s="59" t="s">
        <v>20</v>
      </c>
      <c r="C17" s="87"/>
      <c r="D17" s="87"/>
      <c r="E17" s="87"/>
      <c r="F17" s="87"/>
      <c r="G17" s="87"/>
      <c r="H17" s="24"/>
      <c r="I17" s="27">
        <v>3</v>
      </c>
      <c r="J17" s="44">
        <v>4</v>
      </c>
      <c r="K17" s="34">
        <v>4</v>
      </c>
      <c r="L17" s="38">
        <v>4</v>
      </c>
      <c r="M17" s="34">
        <v>5</v>
      </c>
      <c r="N17" s="38">
        <v>5</v>
      </c>
      <c r="O17" s="34">
        <v>4</v>
      </c>
      <c r="P17" s="38">
        <v>5</v>
      </c>
      <c r="Q17" s="34">
        <v>3</v>
      </c>
      <c r="R17" s="38">
        <v>5</v>
      </c>
      <c r="S17" s="34">
        <v>2</v>
      </c>
      <c r="T17" s="38">
        <v>3</v>
      </c>
      <c r="U17" s="34">
        <v>3</v>
      </c>
      <c r="V17" s="38">
        <v>2</v>
      </c>
      <c r="W17" s="34">
        <v>3</v>
      </c>
      <c r="X17" s="38">
        <v>5</v>
      </c>
      <c r="Y17" s="63">
        <v>5</v>
      </c>
      <c r="Z17" s="38">
        <v>5</v>
      </c>
      <c r="AA17" s="34">
        <v>5</v>
      </c>
      <c r="AB17" s="38">
        <v>4</v>
      </c>
      <c r="AC17" s="63">
        <v>5</v>
      </c>
      <c r="AD17" s="38">
        <v>4</v>
      </c>
      <c r="AE17" s="63">
        <v>5</v>
      </c>
      <c r="AF17" s="38">
        <v>4</v>
      </c>
      <c r="AG17" s="34">
        <v>4</v>
      </c>
      <c r="AH17" s="38">
        <v>4</v>
      </c>
      <c r="AI17" s="34">
        <v>4</v>
      </c>
      <c r="AJ17" s="70">
        <v>5</v>
      </c>
      <c r="AK17" s="34">
        <v>5</v>
      </c>
      <c r="AL17" s="70">
        <v>5</v>
      </c>
      <c r="AM17" s="38">
        <v>5</v>
      </c>
      <c r="AN17" s="38">
        <v>4</v>
      </c>
      <c r="AO17" s="38">
        <v>4</v>
      </c>
      <c r="AP17" s="70">
        <v>4</v>
      </c>
      <c r="AQ17" s="38">
        <v>2</v>
      </c>
      <c r="AR17" s="70">
        <v>4</v>
      </c>
      <c r="AS17" s="38">
        <v>4</v>
      </c>
      <c r="AT17" s="38">
        <v>3</v>
      </c>
      <c r="AU17" s="38">
        <v>4</v>
      </c>
      <c r="AV17" s="38">
        <v>5</v>
      </c>
      <c r="AW17" s="38">
        <v>5</v>
      </c>
      <c r="AX17" s="38">
        <v>4</v>
      </c>
      <c r="AY17" s="38">
        <v>4</v>
      </c>
      <c r="AZ17" s="34">
        <v>4</v>
      </c>
      <c r="BA17" s="34">
        <v>3</v>
      </c>
      <c r="BB17" s="71">
        <f t="shared" si="0"/>
        <v>4.066666666666666</v>
      </c>
      <c r="BC17" s="48"/>
    </row>
    <row r="18" spans="1:55" ht="13.5" customHeight="1">
      <c r="A18" s="6">
        <v>6</v>
      </c>
      <c r="B18" s="56" t="s">
        <v>21</v>
      </c>
      <c r="C18" s="87"/>
      <c r="D18" s="87"/>
      <c r="E18" s="87"/>
      <c r="F18" s="87"/>
      <c r="G18" s="87"/>
      <c r="H18" s="24"/>
      <c r="I18" s="27">
        <v>4</v>
      </c>
      <c r="J18" s="44">
        <v>3</v>
      </c>
      <c r="K18" s="34">
        <v>5</v>
      </c>
      <c r="L18" s="38">
        <v>5</v>
      </c>
      <c r="M18" s="34">
        <v>5</v>
      </c>
      <c r="N18" s="38">
        <v>5</v>
      </c>
      <c r="O18" s="34">
        <v>5</v>
      </c>
      <c r="P18" s="38">
        <v>4</v>
      </c>
      <c r="Q18" s="34">
        <v>3</v>
      </c>
      <c r="R18" s="38">
        <v>5</v>
      </c>
      <c r="S18" s="34">
        <v>2</v>
      </c>
      <c r="T18" s="38">
        <v>4</v>
      </c>
      <c r="U18" s="34">
        <v>4</v>
      </c>
      <c r="V18" s="38">
        <v>1</v>
      </c>
      <c r="W18" s="34">
        <v>3</v>
      </c>
      <c r="X18" s="38">
        <v>5</v>
      </c>
      <c r="Y18" s="63">
        <v>5</v>
      </c>
      <c r="Z18" s="38">
        <v>5</v>
      </c>
      <c r="AA18" s="34">
        <v>4</v>
      </c>
      <c r="AB18" s="38">
        <v>4</v>
      </c>
      <c r="AC18" s="63">
        <v>5</v>
      </c>
      <c r="AD18" s="38">
        <v>3</v>
      </c>
      <c r="AE18" s="63">
        <v>5</v>
      </c>
      <c r="AF18" s="38">
        <v>4</v>
      </c>
      <c r="AG18" s="34">
        <v>4</v>
      </c>
      <c r="AH18" s="38">
        <v>3</v>
      </c>
      <c r="AI18" s="34">
        <v>5</v>
      </c>
      <c r="AJ18" s="70">
        <v>5</v>
      </c>
      <c r="AK18" s="34">
        <v>5</v>
      </c>
      <c r="AL18" s="70">
        <v>5</v>
      </c>
      <c r="AM18" s="38">
        <v>5</v>
      </c>
      <c r="AN18" s="38">
        <v>5</v>
      </c>
      <c r="AO18" s="38">
        <v>5</v>
      </c>
      <c r="AP18" s="70">
        <v>4</v>
      </c>
      <c r="AQ18" s="38">
        <v>2</v>
      </c>
      <c r="AR18" s="70">
        <v>4</v>
      </c>
      <c r="AS18" s="38">
        <v>4</v>
      </c>
      <c r="AT18" s="38">
        <v>3</v>
      </c>
      <c r="AU18" s="38">
        <v>5</v>
      </c>
      <c r="AV18" s="38">
        <v>4</v>
      </c>
      <c r="AW18" s="38">
        <v>5</v>
      </c>
      <c r="AX18" s="38">
        <v>4</v>
      </c>
      <c r="AY18" s="38">
        <v>3</v>
      </c>
      <c r="AZ18" s="34">
        <v>5</v>
      </c>
      <c r="BA18" s="34">
        <v>4</v>
      </c>
      <c r="BB18" s="71">
        <f t="shared" si="0"/>
        <v>4.155555555555556</v>
      </c>
      <c r="BC18" s="48"/>
    </row>
    <row r="19" spans="1:55" ht="13.5" customHeight="1">
      <c r="A19" s="6">
        <v>7</v>
      </c>
      <c r="B19" s="58" t="s">
        <v>22</v>
      </c>
      <c r="C19" s="87"/>
      <c r="D19" s="87"/>
      <c r="E19" s="87"/>
      <c r="F19" s="87"/>
      <c r="G19" s="87"/>
      <c r="H19" s="24"/>
      <c r="I19" s="27">
        <v>5</v>
      </c>
      <c r="J19" s="44">
        <v>4</v>
      </c>
      <c r="K19" s="34">
        <v>5</v>
      </c>
      <c r="L19" s="38">
        <v>5</v>
      </c>
      <c r="M19" s="34">
        <v>4</v>
      </c>
      <c r="N19" s="38">
        <v>5</v>
      </c>
      <c r="O19" s="34">
        <v>5</v>
      </c>
      <c r="P19" s="38">
        <v>5</v>
      </c>
      <c r="Q19" s="34">
        <v>4</v>
      </c>
      <c r="R19" s="38">
        <v>5</v>
      </c>
      <c r="S19" s="34">
        <v>4</v>
      </c>
      <c r="T19" s="38">
        <v>4</v>
      </c>
      <c r="U19" s="34">
        <v>4</v>
      </c>
      <c r="V19" s="38">
        <v>4</v>
      </c>
      <c r="W19" s="34">
        <v>3</v>
      </c>
      <c r="X19" s="38">
        <v>5</v>
      </c>
      <c r="Y19" s="63">
        <v>5</v>
      </c>
      <c r="Z19" s="38">
        <v>5</v>
      </c>
      <c r="AA19" s="34">
        <v>4</v>
      </c>
      <c r="AB19" s="38">
        <v>4</v>
      </c>
      <c r="AC19" s="63">
        <v>5</v>
      </c>
      <c r="AD19" s="38">
        <v>5</v>
      </c>
      <c r="AE19" s="63">
        <v>5</v>
      </c>
      <c r="AF19" s="38">
        <v>4</v>
      </c>
      <c r="AG19" s="34">
        <v>4</v>
      </c>
      <c r="AH19" s="38">
        <v>5</v>
      </c>
      <c r="AI19" s="34">
        <v>5</v>
      </c>
      <c r="AJ19" s="70">
        <v>5</v>
      </c>
      <c r="AK19" s="34">
        <v>5</v>
      </c>
      <c r="AL19" s="70">
        <v>5</v>
      </c>
      <c r="AM19" s="38">
        <v>5</v>
      </c>
      <c r="AN19" s="38">
        <v>4</v>
      </c>
      <c r="AO19" s="38">
        <v>3</v>
      </c>
      <c r="AP19" s="70">
        <v>4</v>
      </c>
      <c r="AQ19" s="38">
        <v>2</v>
      </c>
      <c r="AR19" s="70">
        <v>4</v>
      </c>
      <c r="AS19" s="38">
        <v>4</v>
      </c>
      <c r="AT19" s="38">
        <v>3</v>
      </c>
      <c r="AU19" s="38">
        <v>4</v>
      </c>
      <c r="AV19" s="38">
        <v>5</v>
      </c>
      <c r="AW19" s="38">
        <v>5</v>
      </c>
      <c r="AX19" s="38">
        <v>4</v>
      </c>
      <c r="AY19" s="38">
        <v>5</v>
      </c>
      <c r="AZ19" s="34">
        <v>5</v>
      </c>
      <c r="BA19" s="34">
        <v>4</v>
      </c>
      <c r="BB19" s="71">
        <f t="shared" si="0"/>
        <v>4.4</v>
      </c>
      <c r="BC19" s="48"/>
    </row>
    <row r="20" spans="1:55" ht="13.5" customHeight="1">
      <c r="A20" s="6">
        <v>8</v>
      </c>
      <c r="B20" s="56" t="s">
        <v>23</v>
      </c>
      <c r="C20" s="87"/>
      <c r="D20" s="87"/>
      <c r="E20" s="87"/>
      <c r="F20" s="87"/>
      <c r="G20" s="87"/>
      <c r="H20" s="24"/>
      <c r="I20" s="27">
        <v>4</v>
      </c>
      <c r="J20" s="44">
        <v>3</v>
      </c>
      <c r="K20" s="34">
        <v>5</v>
      </c>
      <c r="L20" s="38">
        <v>3</v>
      </c>
      <c r="M20" s="34">
        <v>4</v>
      </c>
      <c r="N20" s="38">
        <v>5</v>
      </c>
      <c r="O20" s="34">
        <v>3</v>
      </c>
      <c r="P20" s="38">
        <v>4</v>
      </c>
      <c r="Q20" s="34">
        <v>4</v>
      </c>
      <c r="R20" s="38">
        <v>5</v>
      </c>
      <c r="S20" s="34">
        <v>3</v>
      </c>
      <c r="T20" s="38">
        <v>3</v>
      </c>
      <c r="U20" s="34">
        <v>3</v>
      </c>
      <c r="V20" s="38">
        <v>1</v>
      </c>
      <c r="W20" s="34">
        <v>4</v>
      </c>
      <c r="X20" s="38">
        <v>5</v>
      </c>
      <c r="Y20" s="63">
        <v>5</v>
      </c>
      <c r="Z20" s="38">
        <v>5</v>
      </c>
      <c r="AA20" s="34">
        <v>5</v>
      </c>
      <c r="AB20" s="38">
        <v>4</v>
      </c>
      <c r="AC20" s="63">
        <v>5</v>
      </c>
      <c r="AD20" s="38">
        <v>4</v>
      </c>
      <c r="AE20" s="63">
        <v>5</v>
      </c>
      <c r="AF20" s="38">
        <v>4</v>
      </c>
      <c r="AG20" s="34">
        <v>5</v>
      </c>
      <c r="AH20" s="38">
        <v>4</v>
      </c>
      <c r="AI20" s="34">
        <v>5</v>
      </c>
      <c r="AJ20" s="70">
        <v>5</v>
      </c>
      <c r="AK20" s="34">
        <v>5</v>
      </c>
      <c r="AL20" s="70">
        <v>5</v>
      </c>
      <c r="AM20" s="38">
        <v>5</v>
      </c>
      <c r="AN20" s="38">
        <v>4</v>
      </c>
      <c r="AO20" s="38">
        <v>4</v>
      </c>
      <c r="AP20" s="70">
        <v>4</v>
      </c>
      <c r="AQ20" s="38">
        <v>3</v>
      </c>
      <c r="AR20" s="70">
        <v>4</v>
      </c>
      <c r="AS20" s="38">
        <v>5</v>
      </c>
      <c r="AT20" s="38">
        <v>3</v>
      </c>
      <c r="AU20" s="38">
        <v>5</v>
      </c>
      <c r="AV20" s="38">
        <v>4</v>
      </c>
      <c r="AW20" s="38">
        <v>4</v>
      </c>
      <c r="AX20" s="38">
        <v>3</v>
      </c>
      <c r="AY20" s="38">
        <v>4</v>
      </c>
      <c r="AZ20" s="34">
        <v>5</v>
      </c>
      <c r="BA20" s="34">
        <v>3</v>
      </c>
      <c r="BB20" s="71">
        <f t="shared" si="0"/>
        <v>4.111111111111111</v>
      </c>
      <c r="BC20" s="48"/>
    </row>
    <row r="21" spans="1:55" ht="13.5" customHeight="1">
      <c r="A21" s="6">
        <v>9</v>
      </c>
      <c r="B21" s="85" t="s">
        <v>24</v>
      </c>
      <c r="C21" s="87"/>
      <c r="D21" s="87"/>
      <c r="E21" s="87"/>
      <c r="F21" s="87"/>
      <c r="G21" s="87"/>
      <c r="H21" s="24"/>
      <c r="I21" s="27">
        <v>4</v>
      </c>
      <c r="J21" s="44">
        <v>4</v>
      </c>
      <c r="K21" s="34">
        <v>3</v>
      </c>
      <c r="L21" s="38">
        <v>4</v>
      </c>
      <c r="M21" s="34">
        <v>5</v>
      </c>
      <c r="N21" s="38">
        <v>5</v>
      </c>
      <c r="O21" s="34">
        <v>4</v>
      </c>
      <c r="P21" s="38">
        <v>5</v>
      </c>
      <c r="Q21" s="34">
        <v>3</v>
      </c>
      <c r="R21" s="38">
        <v>5</v>
      </c>
      <c r="S21" s="34">
        <v>2</v>
      </c>
      <c r="T21" s="38">
        <v>5</v>
      </c>
      <c r="U21" s="34">
        <v>4</v>
      </c>
      <c r="V21" s="38">
        <v>1</v>
      </c>
      <c r="W21" s="34">
        <v>3</v>
      </c>
      <c r="X21" s="38">
        <v>5</v>
      </c>
      <c r="Y21" s="63">
        <v>5</v>
      </c>
      <c r="Z21" s="38">
        <v>5</v>
      </c>
      <c r="AA21" s="34">
        <v>4</v>
      </c>
      <c r="AB21" s="38">
        <v>4</v>
      </c>
      <c r="AC21" s="63">
        <v>5</v>
      </c>
      <c r="AD21" s="38">
        <v>3</v>
      </c>
      <c r="AE21" s="63">
        <v>5</v>
      </c>
      <c r="AF21" s="38">
        <v>4</v>
      </c>
      <c r="AG21" s="34">
        <v>5</v>
      </c>
      <c r="AH21" s="38">
        <v>3</v>
      </c>
      <c r="AI21" s="34">
        <v>4</v>
      </c>
      <c r="AJ21" s="70">
        <v>5</v>
      </c>
      <c r="AK21" s="34">
        <v>5</v>
      </c>
      <c r="AL21" s="70">
        <v>5</v>
      </c>
      <c r="AM21" s="38">
        <v>5</v>
      </c>
      <c r="AN21" s="38">
        <v>5</v>
      </c>
      <c r="AO21" s="38">
        <v>3</v>
      </c>
      <c r="AP21" s="70">
        <v>4</v>
      </c>
      <c r="AQ21" s="38">
        <v>4</v>
      </c>
      <c r="AR21" s="70">
        <v>4</v>
      </c>
      <c r="AS21" s="38">
        <v>5</v>
      </c>
      <c r="AT21" s="38">
        <v>3</v>
      </c>
      <c r="AU21" s="38">
        <v>4</v>
      </c>
      <c r="AV21" s="38">
        <v>5</v>
      </c>
      <c r="AW21" s="38">
        <v>3</v>
      </c>
      <c r="AX21" s="38">
        <v>4</v>
      </c>
      <c r="AY21" s="38">
        <v>3</v>
      </c>
      <c r="AZ21" s="34">
        <v>4</v>
      </c>
      <c r="BA21" s="34">
        <v>5</v>
      </c>
      <c r="BB21" s="71">
        <f t="shared" si="0"/>
        <v>4.111111111111111</v>
      </c>
      <c r="BC21" s="49">
        <f>SUM(BB13:BB21)/9</f>
        <v>4.093827160493827</v>
      </c>
    </row>
    <row r="22" spans="1:54" ht="13.5" customHeight="1">
      <c r="A22" s="84"/>
      <c r="B22" s="30"/>
      <c r="C22" s="117"/>
      <c r="D22" s="117"/>
      <c r="E22" s="117"/>
      <c r="F22" s="117"/>
      <c r="G22" s="117"/>
      <c r="H22" s="25"/>
      <c r="I22" s="8"/>
      <c r="J22" s="8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3">
        <v>5</v>
      </c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5"/>
      <c r="BB22" s="83"/>
    </row>
    <row r="23" spans="1:55" ht="15">
      <c r="A23" s="14"/>
      <c r="B23" s="95" t="s">
        <v>25</v>
      </c>
      <c r="C23" s="96"/>
      <c r="D23" s="23"/>
      <c r="E23" s="96"/>
      <c r="F23" s="22"/>
      <c r="G23" s="22"/>
      <c r="H23" s="23"/>
      <c r="I23" s="73"/>
      <c r="J23" s="74"/>
      <c r="K23" s="73"/>
      <c r="L23" s="72"/>
      <c r="M23" s="73"/>
      <c r="N23" s="72"/>
      <c r="O23" s="73"/>
      <c r="P23" s="72"/>
      <c r="Q23" s="73"/>
      <c r="R23" s="72"/>
      <c r="S23" s="73"/>
      <c r="T23" s="72"/>
      <c r="U23" s="73"/>
      <c r="V23" s="72"/>
      <c r="W23" s="73"/>
      <c r="X23" s="72"/>
      <c r="Y23" s="73"/>
      <c r="Z23" s="72"/>
      <c r="AA23" s="73"/>
      <c r="AB23" s="72"/>
      <c r="AC23" s="73"/>
      <c r="AD23" s="72"/>
      <c r="AE23" s="73"/>
      <c r="AF23" s="72"/>
      <c r="AG23" s="73"/>
      <c r="AH23" s="72"/>
      <c r="AI23" s="73"/>
      <c r="AJ23" s="72"/>
      <c r="AK23" s="73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3"/>
      <c r="BA23" s="73"/>
      <c r="BB23" s="82"/>
      <c r="BC23" s="75"/>
    </row>
    <row r="24" spans="1:55" s="32" customFormat="1" ht="12" customHeight="1">
      <c r="A24" s="79">
        <v>1</v>
      </c>
      <c r="B24" s="76" t="s">
        <v>26</v>
      </c>
      <c r="C24" s="87"/>
      <c r="D24" s="87"/>
      <c r="E24" s="87"/>
      <c r="F24" s="87"/>
      <c r="G24" s="87"/>
      <c r="H24" s="24"/>
      <c r="I24" s="99">
        <v>3</v>
      </c>
      <c r="J24" s="69">
        <v>4</v>
      </c>
      <c r="K24" s="63">
        <v>3</v>
      </c>
      <c r="L24" s="70">
        <v>5</v>
      </c>
      <c r="M24" s="63">
        <v>5</v>
      </c>
      <c r="N24" s="70">
        <v>4</v>
      </c>
      <c r="O24" s="63">
        <v>4</v>
      </c>
      <c r="P24" s="70">
        <v>5</v>
      </c>
      <c r="Q24" s="63">
        <v>3</v>
      </c>
      <c r="R24" s="70">
        <v>5</v>
      </c>
      <c r="S24" s="63">
        <v>2</v>
      </c>
      <c r="T24" s="70">
        <v>4</v>
      </c>
      <c r="U24" s="63">
        <v>3</v>
      </c>
      <c r="V24" s="70">
        <v>3</v>
      </c>
      <c r="W24" s="63">
        <v>3</v>
      </c>
      <c r="X24" s="70">
        <v>5</v>
      </c>
      <c r="Y24" s="63">
        <v>5</v>
      </c>
      <c r="Z24" s="70">
        <v>4</v>
      </c>
      <c r="AA24" s="63">
        <v>3</v>
      </c>
      <c r="AB24" s="70">
        <v>3</v>
      </c>
      <c r="AC24" s="63">
        <v>5</v>
      </c>
      <c r="AD24" s="70">
        <v>3</v>
      </c>
      <c r="AE24" s="63">
        <v>5</v>
      </c>
      <c r="AF24" s="70">
        <v>4</v>
      </c>
      <c r="AG24" s="63">
        <v>5</v>
      </c>
      <c r="AH24" s="70">
        <v>3</v>
      </c>
      <c r="AI24" s="63">
        <v>5</v>
      </c>
      <c r="AJ24" s="70">
        <v>5</v>
      </c>
      <c r="AK24" s="63">
        <v>5</v>
      </c>
      <c r="AL24" s="70">
        <v>5</v>
      </c>
      <c r="AM24" s="70">
        <v>5</v>
      </c>
      <c r="AN24" s="70">
        <v>5</v>
      </c>
      <c r="AO24" s="70">
        <v>4</v>
      </c>
      <c r="AP24" s="70">
        <v>4</v>
      </c>
      <c r="AQ24" s="70">
        <v>3</v>
      </c>
      <c r="AR24" s="70">
        <v>4</v>
      </c>
      <c r="AS24" s="70">
        <v>5</v>
      </c>
      <c r="AT24" s="70">
        <v>3</v>
      </c>
      <c r="AU24" s="70">
        <v>5</v>
      </c>
      <c r="AV24" s="70">
        <v>5</v>
      </c>
      <c r="AW24" s="70">
        <v>5</v>
      </c>
      <c r="AX24" s="70">
        <v>4</v>
      </c>
      <c r="AY24" s="70">
        <v>3</v>
      </c>
      <c r="AZ24" s="63">
        <v>5</v>
      </c>
      <c r="BA24" s="63">
        <v>4</v>
      </c>
      <c r="BB24" s="71">
        <f>SUM(I24:BA24)/45</f>
        <v>4.111111111111111</v>
      </c>
      <c r="BC24" s="50"/>
    </row>
    <row r="25" spans="1:55" s="32" customFormat="1" ht="12" customHeight="1">
      <c r="A25" s="31">
        <v>2</v>
      </c>
      <c r="B25" s="60" t="s">
        <v>27</v>
      </c>
      <c r="C25" s="87"/>
      <c r="D25" s="87"/>
      <c r="E25" s="87"/>
      <c r="F25" s="87"/>
      <c r="G25" s="87"/>
      <c r="H25" s="24"/>
      <c r="I25" s="100">
        <v>2</v>
      </c>
      <c r="J25" s="44">
        <v>3</v>
      </c>
      <c r="K25" s="34">
        <v>3</v>
      </c>
      <c r="L25" s="38">
        <v>4</v>
      </c>
      <c r="M25" s="34">
        <v>5</v>
      </c>
      <c r="N25" s="38">
        <v>5</v>
      </c>
      <c r="O25" s="34">
        <v>4</v>
      </c>
      <c r="P25" s="38">
        <v>5</v>
      </c>
      <c r="Q25" s="34">
        <v>4</v>
      </c>
      <c r="R25" s="38">
        <v>4</v>
      </c>
      <c r="S25" s="34">
        <v>3</v>
      </c>
      <c r="T25" s="38">
        <v>4</v>
      </c>
      <c r="U25" s="34">
        <v>3</v>
      </c>
      <c r="V25" s="38">
        <v>2</v>
      </c>
      <c r="W25" s="34">
        <v>3</v>
      </c>
      <c r="X25" s="38">
        <v>4</v>
      </c>
      <c r="Y25" s="63">
        <v>5</v>
      </c>
      <c r="Z25" s="38">
        <v>5</v>
      </c>
      <c r="AA25" s="34">
        <v>3</v>
      </c>
      <c r="AB25" s="38">
        <v>3</v>
      </c>
      <c r="AC25" s="63">
        <v>5</v>
      </c>
      <c r="AD25" s="38">
        <v>2</v>
      </c>
      <c r="AE25" s="63">
        <v>5</v>
      </c>
      <c r="AF25" s="38">
        <v>4</v>
      </c>
      <c r="AG25" s="34">
        <v>5</v>
      </c>
      <c r="AH25" s="38">
        <v>3</v>
      </c>
      <c r="AI25" s="34">
        <v>5</v>
      </c>
      <c r="AJ25" s="70">
        <v>5</v>
      </c>
      <c r="AK25" s="34">
        <v>5</v>
      </c>
      <c r="AL25" s="70">
        <v>5</v>
      </c>
      <c r="AM25" s="38">
        <v>5</v>
      </c>
      <c r="AN25" s="38">
        <v>5</v>
      </c>
      <c r="AO25" s="38">
        <v>4</v>
      </c>
      <c r="AP25" s="70">
        <v>4</v>
      </c>
      <c r="AQ25" s="38">
        <v>4</v>
      </c>
      <c r="AR25" s="70">
        <v>4</v>
      </c>
      <c r="AS25" s="38">
        <v>5</v>
      </c>
      <c r="AT25" s="38">
        <v>4</v>
      </c>
      <c r="AU25" s="38">
        <v>5</v>
      </c>
      <c r="AV25" s="38">
        <v>5</v>
      </c>
      <c r="AW25" s="38">
        <v>4</v>
      </c>
      <c r="AX25" s="38">
        <v>3</v>
      </c>
      <c r="AY25" s="38">
        <v>3</v>
      </c>
      <c r="AZ25" s="34">
        <v>5</v>
      </c>
      <c r="BA25" s="34">
        <v>4</v>
      </c>
      <c r="BB25" s="71">
        <f>SUM(I25:BA25)/45</f>
        <v>4.044444444444444</v>
      </c>
      <c r="BC25" s="50"/>
    </row>
    <row r="26" spans="1:55" s="32" customFormat="1" ht="12" customHeight="1">
      <c r="A26" s="31">
        <v>3</v>
      </c>
      <c r="B26" s="60" t="s">
        <v>28</v>
      </c>
      <c r="C26" s="87"/>
      <c r="D26" s="87"/>
      <c r="E26" s="87"/>
      <c r="F26" s="87"/>
      <c r="G26" s="87"/>
      <c r="H26" s="24"/>
      <c r="I26" s="100">
        <v>4</v>
      </c>
      <c r="J26" s="44">
        <v>4</v>
      </c>
      <c r="K26" s="34">
        <v>2</v>
      </c>
      <c r="L26" s="38">
        <v>4</v>
      </c>
      <c r="M26" s="34">
        <v>4</v>
      </c>
      <c r="N26" s="38">
        <v>4</v>
      </c>
      <c r="O26" s="34">
        <v>4</v>
      </c>
      <c r="P26" s="38">
        <v>5</v>
      </c>
      <c r="Q26" s="34">
        <v>4</v>
      </c>
      <c r="R26" s="38">
        <v>5</v>
      </c>
      <c r="S26" s="34">
        <v>3</v>
      </c>
      <c r="T26" s="38">
        <v>5</v>
      </c>
      <c r="U26" s="34">
        <v>3</v>
      </c>
      <c r="V26" s="38">
        <v>1</v>
      </c>
      <c r="W26" s="34">
        <v>3</v>
      </c>
      <c r="X26" s="38">
        <v>5</v>
      </c>
      <c r="Y26" s="63">
        <v>5</v>
      </c>
      <c r="Z26" s="38">
        <v>4</v>
      </c>
      <c r="AA26" s="34">
        <v>4</v>
      </c>
      <c r="AB26" s="38">
        <v>3</v>
      </c>
      <c r="AC26" s="63">
        <v>5</v>
      </c>
      <c r="AD26" s="38">
        <v>1</v>
      </c>
      <c r="AE26" s="63">
        <v>5</v>
      </c>
      <c r="AF26" s="38">
        <v>3</v>
      </c>
      <c r="AG26" s="34">
        <v>5</v>
      </c>
      <c r="AH26" s="38">
        <v>4</v>
      </c>
      <c r="AI26" s="34">
        <v>4</v>
      </c>
      <c r="AJ26" s="70">
        <v>5</v>
      </c>
      <c r="AK26" s="34">
        <v>5</v>
      </c>
      <c r="AL26" s="70">
        <v>5</v>
      </c>
      <c r="AM26" s="38">
        <v>5</v>
      </c>
      <c r="AN26" s="38">
        <v>5</v>
      </c>
      <c r="AO26" s="38">
        <v>2</v>
      </c>
      <c r="AP26" s="70">
        <v>4</v>
      </c>
      <c r="AQ26" s="38">
        <v>4</v>
      </c>
      <c r="AR26" s="70">
        <v>4</v>
      </c>
      <c r="AS26" s="38">
        <v>5</v>
      </c>
      <c r="AT26" s="38">
        <v>3</v>
      </c>
      <c r="AU26" s="38">
        <v>5</v>
      </c>
      <c r="AV26" s="38">
        <v>4</v>
      </c>
      <c r="AW26" s="38">
        <v>4</v>
      </c>
      <c r="AX26" s="38">
        <v>4</v>
      </c>
      <c r="AY26" s="38">
        <v>4</v>
      </c>
      <c r="AZ26" s="34">
        <v>4</v>
      </c>
      <c r="BA26" s="34">
        <v>5</v>
      </c>
      <c r="BB26" s="71">
        <f>SUM(I26:BA26)/45</f>
        <v>4</v>
      </c>
      <c r="BC26" s="50"/>
    </row>
    <row r="27" spans="1:55" s="32" customFormat="1" ht="12" customHeight="1">
      <c r="A27" s="31">
        <v>4</v>
      </c>
      <c r="B27" s="60" t="s">
        <v>29</v>
      </c>
      <c r="C27" s="87"/>
      <c r="D27" s="87"/>
      <c r="E27" s="87"/>
      <c r="F27" s="87"/>
      <c r="G27" s="87"/>
      <c r="H27" s="24"/>
      <c r="I27" s="100">
        <v>5</v>
      </c>
      <c r="J27" s="44">
        <v>3</v>
      </c>
      <c r="K27" s="34">
        <v>5</v>
      </c>
      <c r="L27" s="38">
        <v>4</v>
      </c>
      <c r="M27" s="34">
        <v>5</v>
      </c>
      <c r="N27" s="38">
        <v>5</v>
      </c>
      <c r="O27" s="34">
        <v>5</v>
      </c>
      <c r="P27" s="38">
        <v>5</v>
      </c>
      <c r="Q27" s="34">
        <v>4</v>
      </c>
      <c r="R27" s="38">
        <v>5</v>
      </c>
      <c r="S27" s="34">
        <v>2</v>
      </c>
      <c r="T27" s="38">
        <v>4</v>
      </c>
      <c r="U27" s="34">
        <v>4</v>
      </c>
      <c r="V27" s="38">
        <v>2</v>
      </c>
      <c r="W27" s="34">
        <v>3</v>
      </c>
      <c r="X27" s="38">
        <v>5</v>
      </c>
      <c r="Y27" s="63">
        <v>5</v>
      </c>
      <c r="Z27" s="38">
        <v>5</v>
      </c>
      <c r="AA27" s="34">
        <v>5</v>
      </c>
      <c r="AB27" s="38">
        <v>3</v>
      </c>
      <c r="AC27" s="63">
        <v>5</v>
      </c>
      <c r="AD27" s="38">
        <v>2</v>
      </c>
      <c r="AE27" s="63">
        <v>5</v>
      </c>
      <c r="AF27" s="38">
        <v>3</v>
      </c>
      <c r="AG27" s="34">
        <v>5</v>
      </c>
      <c r="AH27" s="38">
        <v>3</v>
      </c>
      <c r="AI27" s="34">
        <v>5</v>
      </c>
      <c r="AJ27" s="70">
        <v>5</v>
      </c>
      <c r="AK27" s="34">
        <v>5</v>
      </c>
      <c r="AL27" s="70">
        <v>5</v>
      </c>
      <c r="AM27" s="38">
        <v>5</v>
      </c>
      <c r="AN27" s="38">
        <v>5</v>
      </c>
      <c r="AO27" s="38">
        <v>4</v>
      </c>
      <c r="AP27" s="70">
        <v>4</v>
      </c>
      <c r="AQ27" s="38">
        <v>3</v>
      </c>
      <c r="AR27" s="70">
        <v>4</v>
      </c>
      <c r="AS27" s="38">
        <v>5</v>
      </c>
      <c r="AT27" s="38">
        <v>4</v>
      </c>
      <c r="AU27" s="38">
        <v>4</v>
      </c>
      <c r="AV27" s="38">
        <v>4</v>
      </c>
      <c r="AW27" s="38">
        <v>4</v>
      </c>
      <c r="AX27" s="38">
        <v>5</v>
      </c>
      <c r="AY27" s="38">
        <v>3</v>
      </c>
      <c r="AZ27" s="34">
        <v>5</v>
      </c>
      <c r="BA27" s="34">
        <v>4</v>
      </c>
      <c r="BB27" s="71">
        <f>SUM(I27:BA27)/45</f>
        <v>4.222222222222222</v>
      </c>
      <c r="BC27" s="50"/>
    </row>
    <row r="28" spans="1:55" s="32" customFormat="1" ht="12" customHeight="1">
      <c r="A28" s="31">
        <v>5</v>
      </c>
      <c r="B28" s="60" t="s">
        <v>30</v>
      </c>
      <c r="C28" s="87"/>
      <c r="D28" s="87"/>
      <c r="E28" s="87"/>
      <c r="F28" s="87"/>
      <c r="G28" s="87"/>
      <c r="H28" s="24"/>
      <c r="I28" s="100">
        <v>4</v>
      </c>
      <c r="J28" s="44">
        <v>4</v>
      </c>
      <c r="K28" s="34">
        <v>4</v>
      </c>
      <c r="L28" s="38">
        <v>5</v>
      </c>
      <c r="M28" s="34">
        <v>4</v>
      </c>
      <c r="N28" s="38">
        <v>5</v>
      </c>
      <c r="O28" s="34">
        <v>5</v>
      </c>
      <c r="P28" s="38">
        <v>4</v>
      </c>
      <c r="Q28" s="34">
        <v>5</v>
      </c>
      <c r="R28" s="38">
        <v>4</v>
      </c>
      <c r="S28" s="34">
        <v>2</v>
      </c>
      <c r="T28" s="38">
        <v>5</v>
      </c>
      <c r="U28" s="34">
        <v>3</v>
      </c>
      <c r="V28" s="38">
        <v>3</v>
      </c>
      <c r="W28" s="34">
        <v>3</v>
      </c>
      <c r="X28" s="38">
        <v>4</v>
      </c>
      <c r="Y28" s="63">
        <v>5</v>
      </c>
      <c r="Z28" s="38">
        <v>5</v>
      </c>
      <c r="AA28" s="34">
        <v>4</v>
      </c>
      <c r="AB28" s="38">
        <v>3</v>
      </c>
      <c r="AC28" s="63">
        <v>5</v>
      </c>
      <c r="AD28" s="38">
        <v>3</v>
      </c>
      <c r="AE28" s="63">
        <v>5</v>
      </c>
      <c r="AF28" s="38">
        <v>3</v>
      </c>
      <c r="AG28" s="34">
        <v>5</v>
      </c>
      <c r="AH28" s="38">
        <v>3</v>
      </c>
      <c r="AI28" s="34">
        <v>5</v>
      </c>
      <c r="AJ28" s="70">
        <v>5</v>
      </c>
      <c r="AK28" s="34">
        <v>5</v>
      </c>
      <c r="AL28" s="70">
        <v>5</v>
      </c>
      <c r="AM28" s="38">
        <v>5</v>
      </c>
      <c r="AN28" s="38">
        <v>4</v>
      </c>
      <c r="AO28" s="38">
        <v>3</v>
      </c>
      <c r="AP28" s="70">
        <v>4</v>
      </c>
      <c r="AQ28" s="38">
        <v>2</v>
      </c>
      <c r="AR28" s="70">
        <v>4</v>
      </c>
      <c r="AS28" s="38">
        <v>5</v>
      </c>
      <c r="AT28" s="38">
        <v>3</v>
      </c>
      <c r="AU28" s="38">
        <v>4</v>
      </c>
      <c r="AV28" s="38">
        <v>5</v>
      </c>
      <c r="AW28" s="38">
        <v>4</v>
      </c>
      <c r="AX28" s="38">
        <v>4</v>
      </c>
      <c r="AY28" s="38">
        <v>3</v>
      </c>
      <c r="AZ28" s="34">
        <v>5</v>
      </c>
      <c r="BA28" s="34">
        <v>5</v>
      </c>
      <c r="BB28" s="71">
        <f>SUM(I28:BA28)/45</f>
        <v>4.111111111111111</v>
      </c>
      <c r="BC28" s="51">
        <f>SUM(BB24:BB28)/5</f>
        <v>4.097777777777777</v>
      </c>
    </row>
    <row r="29" spans="1:54" s="32" customFormat="1" ht="12" customHeight="1" thickBot="1">
      <c r="A29" s="39"/>
      <c r="B29" s="39"/>
      <c r="C29" s="86"/>
      <c r="D29" s="93"/>
      <c r="E29" s="86"/>
      <c r="F29" s="40"/>
      <c r="G29" s="40"/>
      <c r="H29" s="24"/>
      <c r="I29" s="41"/>
      <c r="J29" s="45"/>
      <c r="K29" s="34"/>
      <c r="L29" s="38"/>
      <c r="M29" s="34"/>
      <c r="N29" s="38"/>
      <c r="O29" s="34"/>
      <c r="P29" s="38"/>
      <c r="Q29" s="34"/>
      <c r="R29" s="38"/>
      <c r="S29" s="34"/>
      <c r="T29" s="38"/>
      <c r="U29" s="34"/>
      <c r="V29" s="38"/>
      <c r="W29" s="34">
        <v>3</v>
      </c>
      <c r="X29" s="38"/>
      <c r="Y29" s="63">
        <v>5</v>
      </c>
      <c r="Z29" s="38"/>
      <c r="AA29" s="34"/>
      <c r="AB29" s="38"/>
      <c r="AC29" s="34"/>
      <c r="AD29" s="38"/>
      <c r="AE29" s="34"/>
      <c r="AF29" s="38"/>
      <c r="AG29" s="34"/>
      <c r="AH29" s="38"/>
      <c r="AI29" s="34"/>
      <c r="AJ29" s="38"/>
      <c r="AK29" s="34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4"/>
      <c r="BA29" s="34"/>
      <c r="BB29" s="54"/>
    </row>
    <row r="30" spans="1:54" ht="12" customHeight="1">
      <c r="A30" s="30"/>
      <c r="B30" s="30"/>
      <c r="C30" s="80"/>
      <c r="D30" s="93"/>
      <c r="E30" s="80"/>
      <c r="F30" s="8"/>
      <c r="G30" s="8"/>
      <c r="H30" s="24"/>
      <c r="I30" s="66"/>
      <c r="J30" s="101"/>
      <c r="K30" s="65"/>
      <c r="L30" s="64"/>
      <c r="M30" s="65"/>
      <c r="N30" s="64"/>
      <c r="O30" s="65"/>
      <c r="P30" s="64"/>
      <c r="Q30" s="65"/>
      <c r="R30" s="64"/>
      <c r="S30" s="65"/>
      <c r="T30" s="64"/>
      <c r="U30" s="65"/>
      <c r="V30" s="64"/>
      <c r="W30" s="65">
        <v>3</v>
      </c>
      <c r="X30" s="64"/>
      <c r="Y30" s="63">
        <v>5</v>
      </c>
      <c r="Z30" s="64"/>
      <c r="AA30" s="65"/>
      <c r="AB30" s="64"/>
      <c r="AC30" s="65"/>
      <c r="AD30" s="64"/>
      <c r="AE30" s="65"/>
      <c r="AF30" s="64"/>
      <c r="AG30" s="65"/>
      <c r="AH30" s="64"/>
      <c r="AI30" s="65"/>
      <c r="AJ30" s="64"/>
      <c r="AK30" s="65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5"/>
      <c r="BA30" s="65"/>
      <c r="BB30" s="53"/>
    </row>
    <row r="31" spans="1:55" ht="15.75" customHeight="1">
      <c r="A31" s="14"/>
      <c r="B31" s="61" t="s">
        <v>31</v>
      </c>
      <c r="C31" s="96"/>
      <c r="D31" s="97"/>
      <c r="E31" s="96"/>
      <c r="F31" s="22"/>
      <c r="G31" s="22"/>
      <c r="H31" s="23"/>
      <c r="I31" s="73"/>
      <c r="J31" s="74"/>
      <c r="K31" s="77"/>
      <c r="L31" s="37"/>
      <c r="M31" s="77"/>
      <c r="N31" s="37"/>
      <c r="O31" s="77"/>
      <c r="P31" s="37"/>
      <c r="Q31" s="77"/>
      <c r="R31" s="37"/>
      <c r="S31" s="77"/>
      <c r="T31" s="37"/>
      <c r="U31" s="77"/>
      <c r="V31" s="37"/>
      <c r="W31" s="77"/>
      <c r="X31" s="37"/>
      <c r="Y31" s="77"/>
      <c r="Z31" s="37"/>
      <c r="AA31" s="77"/>
      <c r="AB31" s="37"/>
      <c r="AC31" s="77"/>
      <c r="AD31" s="37"/>
      <c r="AE31" s="77"/>
      <c r="AF31" s="37"/>
      <c r="AG31" s="77"/>
      <c r="AH31" s="37"/>
      <c r="AI31" s="77"/>
      <c r="AJ31" s="37"/>
      <c r="AK31" s="7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77"/>
      <c r="BA31" s="77"/>
      <c r="BB31" s="82"/>
      <c r="BC31" s="75"/>
    </row>
    <row r="32" spans="1:55" ht="12.75" customHeight="1" thickBot="1">
      <c r="A32" s="78">
        <v>1</v>
      </c>
      <c r="B32" s="67" t="s">
        <v>32</v>
      </c>
      <c r="C32" s="87"/>
      <c r="D32" s="87"/>
      <c r="E32" s="87"/>
      <c r="F32" s="87"/>
      <c r="G32" s="87"/>
      <c r="H32" s="24"/>
      <c r="I32" s="42">
        <v>5</v>
      </c>
      <c r="J32" s="69">
        <v>4</v>
      </c>
      <c r="K32" s="63">
        <v>4</v>
      </c>
      <c r="L32" s="70">
        <v>4</v>
      </c>
      <c r="M32" s="63">
        <v>5</v>
      </c>
      <c r="N32" s="70">
        <v>5</v>
      </c>
      <c r="O32" s="63">
        <v>5</v>
      </c>
      <c r="P32" s="70">
        <v>5</v>
      </c>
      <c r="Q32" s="63">
        <v>4</v>
      </c>
      <c r="R32" s="70">
        <v>5</v>
      </c>
      <c r="S32" s="63">
        <v>2</v>
      </c>
      <c r="T32" s="70">
        <v>4</v>
      </c>
      <c r="U32" s="63">
        <v>4</v>
      </c>
      <c r="V32" s="70">
        <v>2</v>
      </c>
      <c r="W32" s="63">
        <v>3</v>
      </c>
      <c r="X32" s="70">
        <v>5</v>
      </c>
      <c r="Y32" s="63">
        <v>5</v>
      </c>
      <c r="Z32" s="70">
        <v>5</v>
      </c>
      <c r="AA32" s="63">
        <v>5</v>
      </c>
      <c r="AB32" s="70">
        <v>4</v>
      </c>
      <c r="AC32" s="63">
        <v>5</v>
      </c>
      <c r="AD32" s="70">
        <v>2</v>
      </c>
      <c r="AE32" s="63">
        <v>5</v>
      </c>
      <c r="AF32" s="70">
        <v>4</v>
      </c>
      <c r="AG32" s="63">
        <v>5</v>
      </c>
      <c r="AH32" s="70">
        <v>4</v>
      </c>
      <c r="AI32" s="63">
        <v>5</v>
      </c>
      <c r="AJ32" s="70">
        <v>5</v>
      </c>
      <c r="AK32" s="63">
        <v>5</v>
      </c>
      <c r="AL32" s="70">
        <v>5</v>
      </c>
      <c r="AM32" s="70">
        <v>5</v>
      </c>
      <c r="AN32" s="70">
        <v>5</v>
      </c>
      <c r="AO32" s="70">
        <v>5</v>
      </c>
      <c r="AP32" s="70">
        <v>4</v>
      </c>
      <c r="AQ32" s="70">
        <v>3</v>
      </c>
      <c r="AR32" s="70">
        <v>4</v>
      </c>
      <c r="AS32" s="70">
        <v>5</v>
      </c>
      <c r="AT32" s="70">
        <v>4</v>
      </c>
      <c r="AU32" s="70">
        <v>4</v>
      </c>
      <c r="AV32" s="70">
        <v>5</v>
      </c>
      <c r="AW32" s="70">
        <v>5</v>
      </c>
      <c r="AX32" s="70">
        <v>4</v>
      </c>
      <c r="AY32" s="70">
        <v>4</v>
      </c>
      <c r="AZ32" s="63">
        <v>5</v>
      </c>
      <c r="BA32" s="63">
        <v>4</v>
      </c>
      <c r="BB32" s="71">
        <f>SUM(I32:BA32)/45</f>
        <v>4.355555555555555</v>
      </c>
      <c r="BC32" s="48"/>
    </row>
    <row r="33" spans="1:55" ht="12.75" customHeight="1">
      <c r="A33" s="6">
        <v>2</v>
      </c>
      <c r="B33" s="56" t="s">
        <v>33</v>
      </c>
      <c r="C33" s="87"/>
      <c r="D33" s="87"/>
      <c r="E33" s="87"/>
      <c r="F33" s="87"/>
      <c r="G33" s="87"/>
      <c r="H33" s="24"/>
      <c r="I33" s="98">
        <v>4</v>
      </c>
      <c r="J33" s="44">
        <v>4</v>
      </c>
      <c r="K33" s="34">
        <v>3</v>
      </c>
      <c r="L33" s="38">
        <v>5</v>
      </c>
      <c r="M33" s="34">
        <v>5</v>
      </c>
      <c r="N33" s="38">
        <v>5</v>
      </c>
      <c r="O33" s="34">
        <v>4</v>
      </c>
      <c r="P33" s="38">
        <v>5</v>
      </c>
      <c r="Q33" s="34">
        <v>4</v>
      </c>
      <c r="R33" s="38">
        <v>5</v>
      </c>
      <c r="S33" s="34">
        <v>4</v>
      </c>
      <c r="T33" s="38">
        <v>5</v>
      </c>
      <c r="U33" s="34">
        <v>4</v>
      </c>
      <c r="V33" s="38">
        <v>2</v>
      </c>
      <c r="W33" s="34">
        <v>3</v>
      </c>
      <c r="X33" s="38">
        <v>5</v>
      </c>
      <c r="Y33" s="34">
        <v>4</v>
      </c>
      <c r="Z33" s="38">
        <v>5</v>
      </c>
      <c r="AA33" s="34">
        <v>4</v>
      </c>
      <c r="AB33" s="38">
        <v>4</v>
      </c>
      <c r="AC33" s="34">
        <v>5</v>
      </c>
      <c r="AD33" s="38">
        <v>2</v>
      </c>
      <c r="AE33" s="34">
        <v>5</v>
      </c>
      <c r="AF33" s="38">
        <v>4</v>
      </c>
      <c r="AG33" s="34">
        <v>5</v>
      </c>
      <c r="AH33" s="38">
        <v>4</v>
      </c>
      <c r="AI33" s="34">
        <v>5</v>
      </c>
      <c r="AJ33" s="38">
        <v>5</v>
      </c>
      <c r="AK33" s="34">
        <v>5</v>
      </c>
      <c r="AL33" s="38">
        <v>5</v>
      </c>
      <c r="AM33" s="38">
        <v>5</v>
      </c>
      <c r="AN33" s="38">
        <v>4</v>
      </c>
      <c r="AO33" s="38">
        <v>5</v>
      </c>
      <c r="AP33" s="38">
        <v>5</v>
      </c>
      <c r="AQ33" s="38">
        <v>4</v>
      </c>
      <c r="AR33" s="38">
        <v>4</v>
      </c>
      <c r="AS33" s="38">
        <v>5</v>
      </c>
      <c r="AT33" s="38">
        <v>4</v>
      </c>
      <c r="AU33" s="38">
        <v>5</v>
      </c>
      <c r="AV33" s="38">
        <v>5</v>
      </c>
      <c r="AW33" s="38">
        <v>5</v>
      </c>
      <c r="AX33" s="38">
        <v>4</v>
      </c>
      <c r="AY33" s="38">
        <v>4</v>
      </c>
      <c r="AZ33" s="34">
        <v>5</v>
      </c>
      <c r="BA33" s="34">
        <v>5</v>
      </c>
      <c r="BB33" s="71">
        <f>SUM(I33:BA33)/45</f>
        <v>4.4</v>
      </c>
      <c r="BC33" s="49">
        <f>SUM(BB32:BB33)/2</f>
        <v>4.377777777777778</v>
      </c>
    </row>
    <row r="34" spans="6:7" ht="15">
      <c r="F34" s="88"/>
      <c r="G34" s="88"/>
    </row>
    <row r="35" spans="2:7" ht="15" customHeight="1">
      <c r="B35" s="81" t="s">
        <v>41</v>
      </c>
      <c r="C35" s="81"/>
      <c r="D35" s="81"/>
      <c r="E35" s="81"/>
      <c r="F35" s="81"/>
      <c r="G35" s="81"/>
    </row>
  </sheetData>
  <sheetProtection/>
  <mergeCells count="6">
    <mergeCell ref="C1:J1"/>
    <mergeCell ref="A2:BC2"/>
    <mergeCell ref="A3:A5"/>
    <mergeCell ref="BB3:BB5"/>
    <mergeCell ref="BC3:BC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5"/>
  <sheetViews>
    <sheetView zoomScalePageLayoutView="0" workbookViewId="0" topLeftCell="A1">
      <selection activeCell="A2" sqref="A2:BC2"/>
    </sheetView>
  </sheetViews>
  <sheetFormatPr defaultColWidth="9.140625" defaultRowHeight="15"/>
  <cols>
    <col min="1" max="1" width="9.28125" style="0" customWidth="1"/>
    <col min="2" max="2" width="67.2812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52" width="5.28125" style="0" hidden="1" customWidth="1"/>
    <col min="53" max="53" width="5.140625" style="0" hidden="1" customWidth="1"/>
    <col min="54" max="55" width="9.140625" style="0" hidden="1" customWidth="1"/>
  </cols>
  <sheetData>
    <row r="1" spans="1:10" ht="19.5" customHeight="1">
      <c r="A1" s="29"/>
      <c r="B1" s="29"/>
      <c r="C1" s="110"/>
      <c r="D1" s="110"/>
      <c r="E1" s="110"/>
      <c r="F1" s="110"/>
      <c r="G1" s="110"/>
      <c r="H1" s="110"/>
      <c r="I1" s="110"/>
      <c r="J1" s="110"/>
    </row>
    <row r="2" spans="1:55" ht="19.5" customHeight="1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</row>
    <row r="3" spans="1:55" ht="13.5" customHeight="1">
      <c r="A3" s="112" t="s">
        <v>1</v>
      </c>
      <c r="B3" s="89"/>
      <c r="C3" s="33" t="s">
        <v>3</v>
      </c>
      <c r="D3" s="33" t="s">
        <v>4</v>
      </c>
      <c r="E3" s="33" t="s">
        <v>5</v>
      </c>
      <c r="F3" s="4" t="s">
        <v>6</v>
      </c>
      <c r="G3" s="4" t="s">
        <v>7</v>
      </c>
      <c r="H3" s="24"/>
      <c r="I3" s="35">
        <v>1</v>
      </c>
      <c r="J3" s="35">
        <v>2</v>
      </c>
      <c r="K3" s="35">
        <v>3</v>
      </c>
      <c r="L3" s="35">
        <v>4</v>
      </c>
      <c r="M3" s="35">
        <v>5</v>
      </c>
      <c r="N3" s="35">
        <v>6</v>
      </c>
      <c r="O3" s="35">
        <v>7</v>
      </c>
      <c r="P3" s="35">
        <v>8</v>
      </c>
      <c r="Q3" s="35">
        <v>9</v>
      </c>
      <c r="R3" s="35">
        <v>10</v>
      </c>
      <c r="S3" s="35">
        <v>11</v>
      </c>
      <c r="T3" s="35">
        <v>12</v>
      </c>
      <c r="U3" s="35">
        <v>13</v>
      </c>
      <c r="V3" s="35">
        <v>14</v>
      </c>
      <c r="W3" s="35">
        <v>15</v>
      </c>
      <c r="X3" s="35">
        <v>16</v>
      </c>
      <c r="Y3" s="35">
        <v>17</v>
      </c>
      <c r="Z3" s="35">
        <v>18</v>
      </c>
      <c r="AA3" s="35">
        <v>19</v>
      </c>
      <c r="AB3" s="35">
        <v>20</v>
      </c>
      <c r="AC3" s="35">
        <v>21</v>
      </c>
      <c r="AD3" s="35">
        <v>22</v>
      </c>
      <c r="AE3" s="35">
        <v>23</v>
      </c>
      <c r="AF3" s="35">
        <v>24</v>
      </c>
      <c r="AG3" s="35">
        <v>25</v>
      </c>
      <c r="AH3" s="35">
        <v>26</v>
      </c>
      <c r="AI3" s="35">
        <v>27</v>
      </c>
      <c r="AJ3" s="35">
        <v>28</v>
      </c>
      <c r="AK3" s="35">
        <v>29</v>
      </c>
      <c r="AL3" s="35">
        <v>30</v>
      </c>
      <c r="AM3" s="35">
        <v>31</v>
      </c>
      <c r="AN3" s="35">
        <v>32</v>
      </c>
      <c r="AO3" s="35">
        <v>33</v>
      </c>
      <c r="AP3" s="35">
        <v>34</v>
      </c>
      <c r="AQ3" s="35">
        <v>35</v>
      </c>
      <c r="AR3" s="35">
        <v>36</v>
      </c>
      <c r="AS3" s="35">
        <v>37</v>
      </c>
      <c r="AT3" s="35">
        <v>38</v>
      </c>
      <c r="AU3" s="35">
        <v>39</v>
      </c>
      <c r="AV3" s="35">
        <v>40</v>
      </c>
      <c r="AW3" s="35">
        <v>41</v>
      </c>
      <c r="AX3" s="35">
        <v>42</v>
      </c>
      <c r="AY3" s="35">
        <v>43</v>
      </c>
      <c r="AZ3" s="35">
        <v>44</v>
      </c>
      <c r="BA3" s="35">
        <v>45</v>
      </c>
      <c r="BB3" s="115" t="s">
        <v>38</v>
      </c>
      <c r="BC3" s="116" t="s">
        <v>39</v>
      </c>
    </row>
    <row r="4" spans="1:55" ht="13.5" customHeight="1">
      <c r="A4" s="113"/>
      <c r="B4" s="90"/>
      <c r="C4" s="91">
        <v>1</v>
      </c>
      <c r="D4" s="91">
        <v>2</v>
      </c>
      <c r="E4" s="91">
        <v>3</v>
      </c>
      <c r="F4" s="92">
        <v>4</v>
      </c>
      <c r="G4" s="92">
        <v>5</v>
      </c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15"/>
      <c r="BC4" s="116"/>
    </row>
    <row r="5" spans="1:55" ht="16.5" customHeight="1" thickBot="1">
      <c r="A5" s="114"/>
      <c r="B5" s="55" t="s">
        <v>8</v>
      </c>
      <c r="C5" s="28"/>
      <c r="D5" s="23"/>
      <c r="E5" s="28"/>
      <c r="F5" s="22"/>
      <c r="G5" s="62"/>
      <c r="H5" s="24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6"/>
      <c r="AD5" s="37"/>
      <c r="AE5" s="36"/>
      <c r="AF5" s="37"/>
      <c r="AG5" s="36"/>
      <c r="AH5" s="37"/>
      <c r="AI5" s="36"/>
      <c r="AJ5" s="37"/>
      <c r="AK5" s="36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6"/>
      <c r="BA5" s="36"/>
      <c r="BB5" s="115"/>
      <c r="BC5" s="116"/>
    </row>
    <row r="6" spans="1:55" ht="13.5" customHeight="1">
      <c r="A6" s="6">
        <v>1</v>
      </c>
      <c r="B6" s="56" t="s">
        <v>9</v>
      </c>
      <c r="C6" s="87"/>
      <c r="D6" s="87"/>
      <c r="E6" s="87"/>
      <c r="F6" s="87"/>
      <c r="G6" s="87"/>
      <c r="H6" s="24"/>
      <c r="I6" s="26">
        <v>3</v>
      </c>
      <c r="J6" s="43">
        <v>4</v>
      </c>
      <c r="K6" s="34">
        <v>5</v>
      </c>
      <c r="L6" s="38">
        <v>5</v>
      </c>
      <c r="M6" s="34">
        <v>5</v>
      </c>
      <c r="N6" s="38">
        <v>5</v>
      </c>
      <c r="O6" s="34">
        <v>4</v>
      </c>
      <c r="P6" s="38">
        <v>5</v>
      </c>
      <c r="Q6" s="34">
        <v>3</v>
      </c>
      <c r="R6" s="38">
        <v>4</v>
      </c>
      <c r="S6" s="34">
        <v>5</v>
      </c>
      <c r="T6" s="38">
        <v>5</v>
      </c>
      <c r="U6" s="34">
        <v>5</v>
      </c>
      <c r="V6" s="38">
        <v>5</v>
      </c>
      <c r="W6" s="34">
        <v>4</v>
      </c>
      <c r="X6" s="38">
        <v>4</v>
      </c>
      <c r="Y6" s="34">
        <v>5</v>
      </c>
      <c r="Z6" s="38">
        <v>5</v>
      </c>
      <c r="AA6" s="34">
        <v>4</v>
      </c>
      <c r="AB6" s="38">
        <v>5</v>
      </c>
      <c r="AC6" s="34">
        <v>5</v>
      </c>
      <c r="AD6" s="38">
        <v>4</v>
      </c>
      <c r="AE6" s="34">
        <v>5</v>
      </c>
      <c r="AF6" s="38">
        <v>5</v>
      </c>
      <c r="AG6" s="34">
        <v>5</v>
      </c>
      <c r="AH6" s="38">
        <v>5</v>
      </c>
      <c r="AI6" s="34">
        <v>5</v>
      </c>
      <c r="AJ6" s="38">
        <v>5</v>
      </c>
      <c r="AK6" s="34">
        <v>5</v>
      </c>
      <c r="AL6" s="38">
        <v>5</v>
      </c>
      <c r="AM6" s="38">
        <v>5</v>
      </c>
      <c r="AN6" s="38">
        <v>5</v>
      </c>
      <c r="AO6" s="38">
        <v>5</v>
      </c>
      <c r="AP6" s="38">
        <v>5</v>
      </c>
      <c r="AQ6" s="38">
        <v>5</v>
      </c>
      <c r="AR6" s="38">
        <v>5</v>
      </c>
      <c r="AS6" s="38">
        <v>5</v>
      </c>
      <c r="AT6" s="38">
        <v>5</v>
      </c>
      <c r="AU6" s="38">
        <v>5</v>
      </c>
      <c r="AV6" s="38">
        <v>5</v>
      </c>
      <c r="AW6" s="38">
        <v>5</v>
      </c>
      <c r="AX6" s="38">
        <v>5</v>
      </c>
      <c r="AY6" s="38">
        <v>5</v>
      </c>
      <c r="AZ6" s="34">
        <v>5</v>
      </c>
      <c r="BA6" s="34">
        <v>5</v>
      </c>
      <c r="BB6" s="52">
        <f>SUM(I6:BA6)/45</f>
        <v>4.7555555555555555</v>
      </c>
      <c r="BC6" s="47"/>
    </row>
    <row r="7" spans="1:55" ht="13.5" customHeight="1">
      <c r="A7" s="6">
        <v>2</v>
      </c>
      <c r="B7" s="56" t="s">
        <v>10</v>
      </c>
      <c r="C7" s="87"/>
      <c r="D7" s="87"/>
      <c r="E7" s="87"/>
      <c r="F7" s="87"/>
      <c r="G7" s="87"/>
      <c r="H7" s="24"/>
      <c r="I7" s="27">
        <v>4</v>
      </c>
      <c r="J7" s="44">
        <v>4</v>
      </c>
      <c r="K7" s="34">
        <v>5</v>
      </c>
      <c r="L7" s="38">
        <v>5</v>
      </c>
      <c r="M7" s="34">
        <v>4</v>
      </c>
      <c r="N7" s="38">
        <v>4</v>
      </c>
      <c r="O7" s="34">
        <v>4</v>
      </c>
      <c r="P7" s="38">
        <v>5</v>
      </c>
      <c r="Q7" s="34">
        <v>5</v>
      </c>
      <c r="R7" s="38">
        <v>4</v>
      </c>
      <c r="S7" s="34">
        <v>5</v>
      </c>
      <c r="T7" s="38">
        <v>5</v>
      </c>
      <c r="U7" s="34">
        <v>4</v>
      </c>
      <c r="V7" s="38">
        <v>5</v>
      </c>
      <c r="W7" s="34">
        <v>5</v>
      </c>
      <c r="X7" s="38">
        <v>4</v>
      </c>
      <c r="Y7" s="34">
        <v>5</v>
      </c>
      <c r="Z7" s="38">
        <v>4</v>
      </c>
      <c r="AA7" s="34">
        <v>4</v>
      </c>
      <c r="AB7" s="38">
        <v>5</v>
      </c>
      <c r="AC7" s="34">
        <v>5</v>
      </c>
      <c r="AD7" s="38">
        <v>4</v>
      </c>
      <c r="AE7" s="34">
        <v>5</v>
      </c>
      <c r="AF7" s="38">
        <v>5</v>
      </c>
      <c r="AG7" s="34">
        <v>5</v>
      </c>
      <c r="AH7" s="38">
        <v>5</v>
      </c>
      <c r="AI7" s="34">
        <v>5</v>
      </c>
      <c r="AJ7" s="38">
        <v>5</v>
      </c>
      <c r="AK7" s="34">
        <v>4</v>
      </c>
      <c r="AL7" s="38">
        <v>5</v>
      </c>
      <c r="AM7" s="38">
        <v>5</v>
      </c>
      <c r="AN7" s="38">
        <v>5</v>
      </c>
      <c r="AO7" s="38">
        <v>4</v>
      </c>
      <c r="AP7" s="38">
        <v>5</v>
      </c>
      <c r="AQ7" s="38">
        <v>5</v>
      </c>
      <c r="AR7" s="38">
        <v>4</v>
      </c>
      <c r="AS7" s="38">
        <v>5</v>
      </c>
      <c r="AT7" s="38">
        <v>5</v>
      </c>
      <c r="AU7" s="38">
        <v>5</v>
      </c>
      <c r="AV7" s="38">
        <v>4</v>
      </c>
      <c r="AW7" s="38">
        <v>3</v>
      </c>
      <c r="AX7" s="38">
        <v>4</v>
      </c>
      <c r="AY7" s="38">
        <v>5</v>
      </c>
      <c r="AZ7" s="34">
        <v>5</v>
      </c>
      <c r="BA7" s="34">
        <v>5</v>
      </c>
      <c r="BB7" s="52">
        <f>SUM(I7:BA7)/45</f>
        <v>4.6</v>
      </c>
      <c r="BC7" s="48"/>
    </row>
    <row r="8" spans="1:55" ht="13.5" customHeight="1">
      <c r="A8" s="6">
        <v>3</v>
      </c>
      <c r="B8" s="56" t="s">
        <v>11</v>
      </c>
      <c r="C8" s="87"/>
      <c r="D8" s="87"/>
      <c r="E8" s="87"/>
      <c r="F8" s="87"/>
      <c r="G8" s="87"/>
      <c r="H8" s="24"/>
      <c r="I8" s="27">
        <v>3</v>
      </c>
      <c r="J8" s="44">
        <v>4</v>
      </c>
      <c r="K8" s="34">
        <v>5</v>
      </c>
      <c r="L8" s="38">
        <v>4</v>
      </c>
      <c r="M8" s="34">
        <v>5</v>
      </c>
      <c r="N8" s="38">
        <v>4</v>
      </c>
      <c r="O8" s="34">
        <v>4</v>
      </c>
      <c r="P8" s="38">
        <v>5</v>
      </c>
      <c r="Q8" s="34">
        <v>5</v>
      </c>
      <c r="R8" s="38">
        <v>5</v>
      </c>
      <c r="S8" s="34">
        <v>4</v>
      </c>
      <c r="T8" s="38">
        <v>5</v>
      </c>
      <c r="U8" s="34">
        <v>4</v>
      </c>
      <c r="V8" s="38">
        <v>5</v>
      </c>
      <c r="W8" s="34">
        <v>4</v>
      </c>
      <c r="X8" s="38">
        <v>5</v>
      </c>
      <c r="Y8" s="34">
        <v>5</v>
      </c>
      <c r="Z8" s="38">
        <v>4</v>
      </c>
      <c r="AA8" s="34">
        <v>4</v>
      </c>
      <c r="AB8" s="38">
        <v>5</v>
      </c>
      <c r="AC8" s="34">
        <v>5</v>
      </c>
      <c r="AD8" s="38">
        <v>3</v>
      </c>
      <c r="AE8" s="34">
        <v>5</v>
      </c>
      <c r="AF8" s="38">
        <v>5</v>
      </c>
      <c r="AG8" s="34">
        <v>5</v>
      </c>
      <c r="AH8" s="38">
        <v>5</v>
      </c>
      <c r="AI8" s="34">
        <v>5</v>
      </c>
      <c r="AJ8" s="38">
        <v>5</v>
      </c>
      <c r="AK8" s="34">
        <v>5</v>
      </c>
      <c r="AL8" s="38">
        <v>5</v>
      </c>
      <c r="AM8" s="38">
        <v>5</v>
      </c>
      <c r="AN8" s="38">
        <v>5</v>
      </c>
      <c r="AO8" s="38">
        <v>5</v>
      </c>
      <c r="AP8" s="38">
        <v>5</v>
      </c>
      <c r="AQ8" s="38">
        <v>4</v>
      </c>
      <c r="AR8" s="38">
        <v>3</v>
      </c>
      <c r="AS8" s="38">
        <v>5</v>
      </c>
      <c r="AT8" s="38">
        <v>5</v>
      </c>
      <c r="AU8" s="38">
        <v>5</v>
      </c>
      <c r="AV8" s="38">
        <v>5</v>
      </c>
      <c r="AW8" s="38">
        <v>4</v>
      </c>
      <c r="AX8" s="38">
        <v>5</v>
      </c>
      <c r="AY8" s="38">
        <v>5</v>
      </c>
      <c r="AZ8" s="34">
        <v>5</v>
      </c>
      <c r="BA8" s="34">
        <v>5</v>
      </c>
      <c r="BB8" s="52">
        <f>SUM(I8:BA8)/45</f>
        <v>4.622222222222222</v>
      </c>
      <c r="BC8" s="48"/>
    </row>
    <row r="9" spans="1:55" ht="13.5" customHeight="1">
      <c r="A9" s="6">
        <v>4</v>
      </c>
      <c r="B9" s="56" t="s">
        <v>12</v>
      </c>
      <c r="C9" s="87"/>
      <c r="D9" s="87"/>
      <c r="E9" s="87"/>
      <c r="F9" s="87"/>
      <c r="G9" s="87"/>
      <c r="H9" s="24"/>
      <c r="I9" s="27">
        <v>4</v>
      </c>
      <c r="J9" s="44">
        <v>4</v>
      </c>
      <c r="K9" s="34">
        <v>5</v>
      </c>
      <c r="L9" s="38">
        <v>5</v>
      </c>
      <c r="M9" s="34">
        <v>4</v>
      </c>
      <c r="N9" s="38">
        <v>4</v>
      </c>
      <c r="O9" s="34">
        <v>4</v>
      </c>
      <c r="P9" s="38">
        <v>5</v>
      </c>
      <c r="Q9" s="34">
        <v>5</v>
      </c>
      <c r="R9" s="38">
        <v>4</v>
      </c>
      <c r="S9" s="34">
        <v>5</v>
      </c>
      <c r="T9" s="38">
        <v>5</v>
      </c>
      <c r="U9" s="34">
        <v>4</v>
      </c>
      <c r="V9" s="38">
        <v>5</v>
      </c>
      <c r="W9" s="34">
        <v>4</v>
      </c>
      <c r="X9" s="38">
        <v>4</v>
      </c>
      <c r="Y9" s="34">
        <v>5</v>
      </c>
      <c r="Z9" s="38">
        <v>4</v>
      </c>
      <c r="AA9" s="34">
        <v>4</v>
      </c>
      <c r="AB9" s="38">
        <v>5</v>
      </c>
      <c r="AC9" s="34">
        <v>5</v>
      </c>
      <c r="AD9" s="38">
        <v>3</v>
      </c>
      <c r="AE9" s="34">
        <v>5</v>
      </c>
      <c r="AF9" s="38">
        <v>5</v>
      </c>
      <c r="AG9" s="34">
        <v>5</v>
      </c>
      <c r="AH9" s="38">
        <v>5</v>
      </c>
      <c r="AI9" s="34">
        <v>5</v>
      </c>
      <c r="AJ9" s="38">
        <v>5</v>
      </c>
      <c r="AK9" s="34">
        <v>5</v>
      </c>
      <c r="AL9" s="38">
        <v>5</v>
      </c>
      <c r="AM9" s="38">
        <v>5</v>
      </c>
      <c r="AN9" s="38">
        <v>5</v>
      </c>
      <c r="AO9" s="38">
        <v>4</v>
      </c>
      <c r="AP9" s="38">
        <v>5</v>
      </c>
      <c r="AQ9" s="38">
        <v>4</v>
      </c>
      <c r="AR9" s="38">
        <v>3</v>
      </c>
      <c r="AS9" s="38">
        <v>5</v>
      </c>
      <c r="AT9" s="38">
        <v>5</v>
      </c>
      <c r="AU9" s="38">
        <v>5</v>
      </c>
      <c r="AV9" s="38">
        <v>4</v>
      </c>
      <c r="AW9" s="38">
        <v>5</v>
      </c>
      <c r="AX9" s="38">
        <v>4</v>
      </c>
      <c r="AY9" s="38">
        <v>5</v>
      </c>
      <c r="AZ9" s="34">
        <v>5</v>
      </c>
      <c r="BA9" s="34">
        <v>5</v>
      </c>
      <c r="BB9" s="52">
        <f>SUM(I9:BA9)/45</f>
        <v>4.5777777777777775</v>
      </c>
      <c r="BC9" s="48"/>
    </row>
    <row r="10" spans="1:55" ht="13.5" customHeight="1">
      <c r="A10" s="6">
        <v>5</v>
      </c>
      <c r="B10" s="56" t="s">
        <v>13</v>
      </c>
      <c r="C10" s="87"/>
      <c r="D10" s="87"/>
      <c r="E10" s="87"/>
      <c r="F10" s="87"/>
      <c r="G10" s="87"/>
      <c r="H10" s="24"/>
      <c r="I10" s="27">
        <v>3</v>
      </c>
      <c r="J10" s="44">
        <v>4</v>
      </c>
      <c r="K10" s="34">
        <v>5</v>
      </c>
      <c r="L10" s="38">
        <v>5</v>
      </c>
      <c r="M10" s="34">
        <v>5</v>
      </c>
      <c r="N10" s="38">
        <v>5</v>
      </c>
      <c r="O10" s="34">
        <v>4</v>
      </c>
      <c r="P10" s="38">
        <v>5</v>
      </c>
      <c r="Q10" s="34">
        <v>5</v>
      </c>
      <c r="R10" s="38">
        <v>5</v>
      </c>
      <c r="S10" s="34">
        <v>4</v>
      </c>
      <c r="T10" s="38">
        <v>5</v>
      </c>
      <c r="U10" s="34">
        <v>3</v>
      </c>
      <c r="V10" s="38">
        <v>5</v>
      </c>
      <c r="W10" s="34">
        <v>5</v>
      </c>
      <c r="X10" s="38">
        <v>5</v>
      </c>
      <c r="Y10" s="34">
        <v>5</v>
      </c>
      <c r="Z10" s="38">
        <v>5</v>
      </c>
      <c r="AA10" s="34">
        <v>4</v>
      </c>
      <c r="AB10" s="38">
        <v>5</v>
      </c>
      <c r="AC10" s="34">
        <v>5</v>
      </c>
      <c r="AD10" s="38">
        <v>3</v>
      </c>
      <c r="AE10" s="34">
        <v>5</v>
      </c>
      <c r="AF10" s="38">
        <v>5</v>
      </c>
      <c r="AG10" s="34">
        <v>5</v>
      </c>
      <c r="AH10" s="38">
        <v>5</v>
      </c>
      <c r="AI10" s="34">
        <v>5</v>
      </c>
      <c r="AJ10" s="38">
        <v>5</v>
      </c>
      <c r="AK10" s="34">
        <v>5</v>
      </c>
      <c r="AL10" s="38">
        <v>5</v>
      </c>
      <c r="AM10" s="38">
        <v>5</v>
      </c>
      <c r="AN10" s="38">
        <v>5</v>
      </c>
      <c r="AO10" s="38">
        <v>5</v>
      </c>
      <c r="AP10" s="38">
        <v>5</v>
      </c>
      <c r="AQ10" s="38">
        <v>4</v>
      </c>
      <c r="AR10" s="38">
        <v>3</v>
      </c>
      <c r="AS10" s="38">
        <v>5</v>
      </c>
      <c r="AT10" s="38">
        <v>5</v>
      </c>
      <c r="AU10" s="38">
        <v>5</v>
      </c>
      <c r="AV10" s="38">
        <v>5</v>
      </c>
      <c r="AW10" s="38">
        <v>4</v>
      </c>
      <c r="AX10" s="38">
        <v>5</v>
      </c>
      <c r="AY10" s="38">
        <v>5</v>
      </c>
      <c r="AZ10" s="34">
        <v>5</v>
      </c>
      <c r="BA10" s="34">
        <v>5</v>
      </c>
      <c r="BB10" s="52">
        <f>SUM(I10:BA10)/45</f>
        <v>4.688888888888889</v>
      </c>
      <c r="BC10" s="49">
        <f>SUM(BB6:BB10)/5</f>
        <v>4.648888888888889</v>
      </c>
    </row>
    <row r="11" spans="1:54" ht="13.5" customHeight="1">
      <c r="A11" s="8"/>
      <c r="B11" s="8"/>
      <c r="C11" s="80"/>
      <c r="D11" s="93"/>
      <c r="E11" s="80"/>
      <c r="F11" s="66"/>
      <c r="G11" s="8"/>
      <c r="H11" s="24"/>
      <c r="I11" s="66"/>
      <c r="J11" s="66"/>
      <c r="K11" s="65"/>
      <c r="L11" s="64"/>
      <c r="M11" s="65"/>
      <c r="N11" s="64"/>
      <c r="O11" s="65"/>
      <c r="P11" s="64"/>
      <c r="Q11" s="65"/>
      <c r="R11" s="64"/>
      <c r="S11" s="65"/>
      <c r="T11" s="64"/>
      <c r="U11" s="65"/>
      <c r="V11" s="64"/>
      <c r="W11" s="65"/>
      <c r="X11" s="64"/>
      <c r="Y11" s="65"/>
      <c r="Z11" s="64"/>
      <c r="AA11" s="65"/>
      <c r="AB11" s="64"/>
      <c r="AC11" s="65"/>
      <c r="AD11" s="64"/>
      <c r="AE11" s="65"/>
      <c r="AF11" s="64"/>
      <c r="AG11" s="65"/>
      <c r="AH11" s="64"/>
      <c r="AI11" s="65"/>
      <c r="AJ11" s="64"/>
      <c r="AK11" s="65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5"/>
      <c r="BA11" s="65"/>
      <c r="BB11" s="53"/>
    </row>
    <row r="12" spans="1:55" ht="15">
      <c r="A12" s="14"/>
      <c r="B12" s="55" t="s">
        <v>15</v>
      </c>
      <c r="C12" s="96"/>
      <c r="D12" s="23"/>
      <c r="E12" s="96"/>
      <c r="F12" s="22"/>
      <c r="G12" s="22"/>
      <c r="H12" s="72"/>
      <c r="I12" s="73"/>
      <c r="J12" s="74"/>
      <c r="K12" s="73"/>
      <c r="L12" s="72"/>
      <c r="M12" s="73"/>
      <c r="N12" s="72"/>
      <c r="O12" s="73"/>
      <c r="P12" s="72"/>
      <c r="Q12" s="73"/>
      <c r="R12" s="72"/>
      <c r="S12" s="73"/>
      <c r="T12" s="72"/>
      <c r="U12" s="73"/>
      <c r="V12" s="72"/>
      <c r="W12" s="73"/>
      <c r="X12" s="72"/>
      <c r="Y12" s="73"/>
      <c r="Z12" s="72"/>
      <c r="AA12" s="73"/>
      <c r="AB12" s="72"/>
      <c r="AC12" s="73"/>
      <c r="AD12" s="72"/>
      <c r="AE12" s="73"/>
      <c r="AF12" s="72"/>
      <c r="AG12" s="73"/>
      <c r="AH12" s="72"/>
      <c r="AI12" s="73"/>
      <c r="AJ12" s="72"/>
      <c r="AK12" s="73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3"/>
      <c r="BA12" s="73"/>
      <c r="BB12" s="82"/>
      <c r="BC12" s="75"/>
    </row>
    <row r="13" spans="1:55" ht="13.5" customHeight="1">
      <c r="A13" s="78">
        <v>1</v>
      </c>
      <c r="B13" s="67" t="s">
        <v>16</v>
      </c>
      <c r="C13" s="87"/>
      <c r="D13" s="87"/>
      <c r="E13" s="87"/>
      <c r="F13" s="87"/>
      <c r="G13" s="87"/>
      <c r="H13" s="24"/>
      <c r="I13" s="68">
        <v>3</v>
      </c>
      <c r="J13" s="69">
        <v>4</v>
      </c>
      <c r="K13" s="63">
        <v>5</v>
      </c>
      <c r="L13" s="70">
        <v>4</v>
      </c>
      <c r="M13" s="63">
        <v>5</v>
      </c>
      <c r="N13" s="70">
        <v>5</v>
      </c>
      <c r="O13" s="63">
        <v>5</v>
      </c>
      <c r="P13" s="70">
        <v>5</v>
      </c>
      <c r="Q13" s="63">
        <v>2</v>
      </c>
      <c r="R13" s="70">
        <v>4</v>
      </c>
      <c r="S13" s="63">
        <v>5</v>
      </c>
      <c r="T13" s="70">
        <v>5</v>
      </c>
      <c r="U13" s="63">
        <v>3</v>
      </c>
      <c r="V13" s="70">
        <v>3</v>
      </c>
      <c r="W13" s="63">
        <v>4</v>
      </c>
      <c r="X13" s="70">
        <v>4</v>
      </c>
      <c r="Y13" s="63">
        <v>5</v>
      </c>
      <c r="Z13" s="70">
        <v>5</v>
      </c>
      <c r="AA13" s="63">
        <v>3</v>
      </c>
      <c r="AB13" s="70">
        <v>5</v>
      </c>
      <c r="AC13" s="63">
        <v>5</v>
      </c>
      <c r="AD13" s="70">
        <v>3</v>
      </c>
      <c r="AE13" s="63">
        <v>5</v>
      </c>
      <c r="AF13" s="70">
        <v>4</v>
      </c>
      <c r="AG13" s="63">
        <v>5</v>
      </c>
      <c r="AH13" s="70">
        <v>5</v>
      </c>
      <c r="AI13" s="63">
        <v>5</v>
      </c>
      <c r="AJ13" s="70">
        <v>5</v>
      </c>
      <c r="AK13" s="63">
        <v>5</v>
      </c>
      <c r="AL13" s="70">
        <v>4</v>
      </c>
      <c r="AM13" s="70">
        <v>5</v>
      </c>
      <c r="AN13" s="70">
        <v>5</v>
      </c>
      <c r="AO13" s="70">
        <v>4</v>
      </c>
      <c r="AP13" s="70">
        <v>5</v>
      </c>
      <c r="AQ13" s="70">
        <v>4</v>
      </c>
      <c r="AR13" s="70">
        <v>2</v>
      </c>
      <c r="AS13" s="70">
        <v>5</v>
      </c>
      <c r="AT13" s="70">
        <v>5</v>
      </c>
      <c r="AU13" s="70">
        <v>5</v>
      </c>
      <c r="AV13" s="70">
        <v>5</v>
      </c>
      <c r="AW13" s="70">
        <v>3</v>
      </c>
      <c r="AX13" s="70">
        <v>4</v>
      </c>
      <c r="AY13" s="70">
        <v>4</v>
      </c>
      <c r="AZ13" s="63">
        <v>5</v>
      </c>
      <c r="BA13" s="63">
        <v>5</v>
      </c>
      <c r="BB13" s="71">
        <f>SUM(I13:BA13)/45</f>
        <v>4.355555555555555</v>
      </c>
      <c r="BC13" s="48"/>
    </row>
    <row r="14" spans="1:55" ht="13.5" customHeight="1">
      <c r="A14" s="6">
        <v>2</v>
      </c>
      <c r="B14" s="56" t="s">
        <v>17</v>
      </c>
      <c r="C14" s="87"/>
      <c r="D14" s="87"/>
      <c r="E14" s="87"/>
      <c r="F14" s="87"/>
      <c r="G14" s="87"/>
      <c r="H14" s="24"/>
      <c r="I14" s="27">
        <v>4</v>
      </c>
      <c r="J14" s="44">
        <v>4</v>
      </c>
      <c r="K14" s="34">
        <v>5</v>
      </c>
      <c r="L14" s="38">
        <v>5</v>
      </c>
      <c r="M14" s="34">
        <v>4</v>
      </c>
      <c r="N14" s="38">
        <v>4</v>
      </c>
      <c r="O14" s="34">
        <v>4</v>
      </c>
      <c r="P14" s="38">
        <v>5</v>
      </c>
      <c r="Q14" s="34">
        <v>3</v>
      </c>
      <c r="R14" s="38">
        <v>4</v>
      </c>
      <c r="S14" s="34">
        <v>5</v>
      </c>
      <c r="T14" s="38">
        <v>5</v>
      </c>
      <c r="U14" s="34">
        <v>3</v>
      </c>
      <c r="V14" s="38">
        <v>5</v>
      </c>
      <c r="W14" s="34">
        <v>2</v>
      </c>
      <c r="X14" s="38">
        <v>4</v>
      </c>
      <c r="Y14" s="63">
        <v>5</v>
      </c>
      <c r="Z14" s="38">
        <v>4</v>
      </c>
      <c r="AA14" s="63">
        <v>3</v>
      </c>
      <c r="AB14" s="70">
        <v>5</v>
      </c>
      <c r="AC14" s="63">
        <v>5</v>
      </c>
      <c r="AD14" s="38">
        <v>4</v>
      </c>
      <c r="AE14" s="63">
        <v>5</v>
      </c>
      <c r="AF14" s="70">
        <v>4</v>
      </c>
      <c r="AG14" s="63">
        <v>5</v>
      </c>
      <c r="AH14" s="70">
        <v>5</v>
      </c>
      <c r="AI14" s="63">
        <v>5</v>
      </c>
      <c r="AJ14" s="38">
        <v>4</v>
      </c>
      <c r="AK14" s="34">
        <v>5</v>
      </c>
      <c r="AL14" s="38">
        <v>5</v>
      </c>
      <c r="AM14" s="70">
        <v>5</v>
      </c>
      <c r="AN14" s="38">
        <v>5</v>
      </c>
      <c r="AO14" s="38">
        <v>3</v>
      </c>
      <c r="AP14" s="70">
        <v>5</v>
      </c>
      <c r="AQ14" s="38">
        <v>3</v>
      </c>
      <c r="AR14" s="38">
        <v>2</v>
      </c>
      <c r="AS14" s="38">
        <v>5</v>
      </c>
      <c r="AT14" s="38">
        <v>5</v>
      </c>
      <c r="AU14" s="38">
        <v>5</v>
      </c>
      <c r="AV14" s="38">
        <v>5</v>
      </c>
      <c r="AW14" s="38">
        <v>3</v>
      </c>
      <c r="AX14" s="38">
        <v>3</v>
      </c>
      <c r="AY14" s="38">
        <v>4</v>
      </c>
      <c r="AZ14" s="34">
        <v>5</v>
      </c>
      <c r="BA14" s="34">
        <v>5</v>
      </c>
      <c r="BB14" s="71">
        <f aca="true" t="shared" si="0" ref="BB14:BB21">SUM(I14:BA14)/45</f>
        <v>4.288888888888889</v>
      </c>
      <c r="BC14" s="48"/>
    </row>
    <row r="15" spans="1:55" ht="13.5" customHeight="1">
      <c r="A15" s="6">
        <v>3</v>
      </c>
      <c r="B15" s="57" t="s">
        <v>18</v>
      </c>
      <c r="C15" s="87"/>
      <c r="D15" s="87"/>
      <c r="E15" s="87"/>
      <c r="F15" s="87"/>
      <c r="G15" s="87"/>
      <c r="H15" s="24"/>
      <c r="I15" s="27">
        <v>4</v>
      </c>
      <c r="J15" s="44">
        <v>4</v>
      </c>
      <c r="K15" s="34">
        <v>5</v>
      </c>
      <c r="L15" s="38">
        <v>4</v>
      </c>
      <c r="M15" s="34">
        <v>5</v>
      </c>
      <c r="N15" s="38">
        <v>5</v>
      </c>
      <c r="O15" s="34">
        <v>4</v>
      </c>
      <c r="P15" s="38">
        <v>5</v>
      </c>
      <c r="Q15" s="34">
        <v>5</v>
      </c>
      <c r="R15" s="38">
        <v>5</v>
      </c>
      <c r="S15" s="34">
        <v>4</v>
      </c>
      <c r="T15" s="38">
        <v>5</v>
      </c>
      <c r="U15" s="34">
        <v>3</v>
      </c>
      <c r="V15" s="38">
        <v>4</v>
      </c>
      <c r="W15" s="34">
        <v>4</v>
      </c>
      <c r="X15" s="38">
        <v>5</v>
      </c>
      <c r="Y15" s="63">
        <v>5</v>
      </c>
      <c r="Z15" s="38">
        <v>5</v>
      </c>
      <c r="AA15" s="63">
        <v>3</v>
      </c>
      <c r="AB15" s="70">
        <v>5</v>
      </c>
      <c r="AC15" s="63">
        <v>5</v>
      </c>
      <c r="AD15" s="38">
        <v>4</v>
      </c>
      <c r="AE15" s="63">
        <v>5</v>
      </c>
      <c r="AF15" s="70">
        <v>5</v>
      </c>
      <c r="AG15" s="63">
        <v>5</v>
      </c>
      <c r="AH15" s="70">
        <v>5</v>
      </c>
      <c r="AI15" s="63">
        <v>5</v>
      </c>
      <c r="AJ15" s="38">
        <v>5</v>
      </c>
      <c r="AK15" s="34">
        <v>5</v>
      </c>
      <c r="AL15" s="38">
        <v>5</v>
      </c>
      <c r="AM15" s="70">
        <v>5</v>
      </c>
      <c r="AN15" s="38">
        <v>5</v>
      </c>
      <c r="AO15" s="38">
        <v>4</v>
      </c>
      <c r="AP15" s="70">
        <v>5</v>
      </c>
      <c r="AQ15" s="38">
        <v>4</v>
      </c>
      <c r="AR15" s="38">
        <v>2</v>
      </c>
      <c r="AS15" s="38">
        <v>5</v>
      </c>
      <c r="AT15" s="38">
        <v>5</v>
      </c>
      <c r="AU15" s="38">
        <v>5</v>
      </c>
      <c r="AV15" s="38">
        <v>5</v>
      </c>
      <c r="AW15" s="38">
        <v>3</v>
      </c>
      <c r="AX15" s="38">
        <v>4</v>
      </c>
      <c r="AY15" s="38">
        <v>5</v>
      </c>
      <c r="AZ15" s="34">
        <v>5</v>
      </c>
      <c r="BA15" s="34">
        <v>5</v>
      </c>
      <c r="BB15" s="71">
        <f t="shared" si="0"/>
        <v>4.555555555555555</v>
      </c>
      <c r="BC15" s="48"/>
    </row>
    <row r="16" spans="1:55" ht="13.5" customHeight="1">
      <c r="A16" s="6">
        <v>4</v>
      </c>
      <c r="B16" s="58" t="s">
        <v>19</v>
      </c>
      <c r="C16" s="87"/>
      <c r="D16" s="87"/>
      <c r="E16" s="87"/>
      <c r="F16" s="87"/>
      <c r="G16" s="87"/>
      <c r="H16" s="24"/>
      <c r="I16" s="27">
        <v>3</v>
      </c>
      <c r="J16" s="44">
        <v>5</v>
      </c>
      <c r="K16" s="34">
        <v>5</v>
      </c>
      <c r="L16" s="38">
        <v>5</v>
      </c>
      <c r="M16" s="34">
        <v>4</v>
      </c>
      <c r="N16" s="38">
        <v>5</v>
      </c>
      <c r="O16" s="34">
        <v>4</v>
      </c>
      <c r="P16" s="38">
        <v>5</v>
      </c>
      <c r="Q16" s="34">
        <v>3</v>
      </c>
      <c r="R16" s="38">
        <v>5</v>
      </c>
      <c r="S16" s="34">
        <v>3</v>
      </c>
      <c r="T16" s="38">
        <v>4</v>
      </c>
      <c r="U16" s="34">
        <v>3</v>
      </c>
      <c r="V16" s="38">
        <v>5</v>
      </c>
      <c r="W16" s="34">
        <v>5</v>
      </c>
      <c r="X16" s="38">
        <v>5</v>
      </c>
      <c r="Y16" s="63">
        <v>5</v>
      </c>
      <c r="Z16" s="38">
        <v>5</v>
      </c>
      <c r="AA16" s="63">
        <v>3</v>
      </c>
      <c r="AB16" s="70">
        <v>5</v>
      </c>
      <c r="AC16" s="63">
        <v>5</v>
      </c>
      <c r="AD16" s="38">
        <v>4</v>
      </c>
      <c r="AE16" s="63">
        <v>5</v>
      </c>
      <c r="AF16" s="70">
        <v>4</v>
      </c>
      <c r="AG16" s="63">
        <v>5</v>
      </c>
      <c r="AH16" s="70">
        <v>5</v>
      </c>
      <c r="AI16" s="63">
        <v>5</v>
      </c>
      <c r="AJ16" s="38">
        <v>5</v>
      </c>
      <c r="AK16" s="34">
        <v>4</v>
      </c>
      <c r="AL16" s="38">
        <v>5</v>
      </c>
      <c r="AM16" s="70">
        <v>5</v>
      </c>
      <c r="AN16" s="38">
        <v>5</v>
      </c>
      <c r="AO16" s="38">
        <v>5</v>
      </c>
      <c r="AP16" s="70">
        <v>5</v>
      </c>
      <c r="AQ16" s="38">
        <v>4</v>
      </c>
      <c r="AR16" s="38">
        <v>2</v>
      </c>
      <c r="AS16" s="38">
        <v>5</v>
      </c>
      <c r="AT16" s="38">
        <v>5</v>
      </c>
      <c r="AU16" s="38">
        <v>5</v>
      </c>
      <c r="AV16" s="38">
        <v>4</v>
      </c>
      <c r="AW16" s="38">
        <v>3</v>
      </c>
      <c r="AX16" s="38">
        <v>5</v>
      </c>
      <c r="AY16" s="38">
        <v>4</v>
      </c>
      <c r="AZ16" s="34">
        <v>5</v>
      </c>
      <c r="BA16" s="34">
        <v>4</v>
      </c>
      <c r="BB16" s="71">
        <f t="shared" si="0"/>
        <v>4.444444444444445</v>
      </c>
      <c r="BC16" s="48"/>
    </row>
    <row r="17" spans="1:55" ht="13.5" customHeight="1">
      <c r="A17" s="6">
        <v>5</v>
      </c>
      <c r="B17" s="59" t="s">
        <v>20</v>
      </c>
      <c r="C17" s="87"/>
      <c r="D17" s="87"/>
      <c r="E17" s="87"/>
      <c r="F17" s="87"/>
      <c r="G17" s="87"/>
      <c r="H17" s="24"/>
      <c r="I17" s="27">
        <v>5</v>
      </c>
      <c r="J17" s="44">
        <v>5</v>
      </c>
      <c r="K17" s="34">
        <v>5</v>
      </c>
      <c r="L17" s="38">
        <v>5</v>
      </c>
      <c r="M17" s="34">
        <v>5</v>
      </c>
      <c r="N17" s="38">
        <v>4</v>
      </c>
      <c r="O17" s="34">
        <v>4</v>
      </c>
      <c r="P17" s="38">
        <v>5</v>
      </c>
      <c r="Q17" s="34">
        <v>3</v>
      </c>
      <c r="R17" s="38">
        <v>4</v>
      </c>
      <c r="S17" s="34">
        <v>2</v>
      </c>
      <c r="T17" s="38">
        <v>5</v>
      </c>
      <c r="U17" s="34">
        <v>3</v>
      </c>
      <c r="V17" s="38">
        <v>3</v>
      </c>
      <c r="W17" s="34">
        <v>5</v>
      </c>
      <c r="X17" s="38">
        <v>4</v>
      </c>
      <c r="Y17" s="63">
        <v>5</v>
      </c>
      <c r="Z17" s="38">
        <v>4</v>
      </c>
      <c r="AA17" s="63">
        <v>3</v>
      </c>
      <c r="AB17" s="70">
        <v>5</v>
      </c>
      <c r="AC17" s="63">
        <v>5</v>
      </c>
      <c r="AD17" s="38">
        <v>5</v>
      </c>
      <c r="AE17" s="63">
        <v>5</v>
      </c>
      <c r="AF17" s="70">
        <v>4</v>
      </c>
      <c r="AG17" s="63">
        <v>5</v>
      </c>
      <c r="AH17" s="70">
        <v>5</v>
      </c>
      <c r="AI17" s="63">
        <v>5</v>
      </c>
      <c r="AJ17" s="38">
        <v>5</v>
      </c>
      <c r="AK17" s="34">
        <v>5</v>
      </c>
      <c r="AL17" s="38">
        <v>5</v>
      </c>
      <c r="AM17" s="70">
        <v>5</v>
      </c>
      <c r="AN17" s="38">
        <v>4</v>
      </c>
      <c r="AO17" s="38">
        <v>3</v>
      </c>
      <c r="AP17" s="70">
        <v>5</v>
      </c>
      <c r="AQ17" s="38">
        <v>5</v>
      </c>
      <c r="AR17" s="38">
        <v>2</v>
      </c>
      <c r="AS17" s="38">
        <v>5</v>
      </c>
      <c r="AT17" s="38">
        <v>5</v>
      </c>
      <c r="AU17" s="38">
        <v>5</v>
      </c>
      <c r="AV17" s="38">
        <v>5</v>
      </c>
      <c r="AW17" s="38">
        <v>3</v>
      </c>
      <c r="AX17" s="38">
        <v>3</v>
      </c>
      <c r="AY17" s="38">
        <v>4</v>
      </c>
      <c r="AZ17" s="34">
        <v>5</v>
      </c>
      <c r="BA17" s="34">
        <v>5</v>
      </c>
      <c r="BB17" s="71">
        <f t="shared" si="0"/>
        <v>4.377777777777778</v>
      </c>
      <c r="BC17" s="48"/>
    </row>
    <row r="18" spans="1:55" ht="13.5" customHeight="1">
      <c r="A18" s="6">
        <v>6</v>
      </c>
      <c r="B18" s="56" t="s">
        <v>21</v>
      </c>
      <c r="C18" s="87"/>
      <c r="D18" s="87"/>
      <c r="E18" s="87"/>
      <c r="F18" s="87"/>
      <c r="G18" s="87"/>
      <c r="H18" s="24"/>
      <c r="I18" s="27">
        <v>5</v>
      </c>
      <c r="J18" s="44">
        <v>5</v>
      </c>
      <c r="K18" s="34">
        <v>4</v>
      </c>
      <c r="L18" s="38">
        <v>5</v>
      </c>
      <c r="M18" s="34">
        <v>4</v>
      </c>
      <c r="N18" s="38">
        <v>3</v>
      </c>
      <c r="O18" s="34">
        <v>4</v>
      </c>
      <c r="P18" s="38">
        <v>5</v>
      </c>
      <c r="Q18" s="34">
        <v>3</v>
      </c>
      <c r="R18" s="38">
        <v>5</v>
      </c>
      <c r="S18" s="34">
        <v>3</v>
      </c>
      <c r="T18" s="38">
        <v>5</v>
      </c>
      <c r="U18" s="34">
        <v>3</v>
      </c>
      <c r="V18" s="38">
        <v>5</v>
      </c>
      <c r="W18" s="34">
        <v>4</v>
      </c>
      <c r="X18" s="38">
        <v>5</v>
      </c>
      <c r="Y18" s="63">
        <v>5</v>
      </c>
      <c r="Z18" s="38">
        <v>3</v>
      </c>
      <c r="AA18" s="63">
        <v>3</v>
      </c>
      <c r="AB18" s="70">
        <v>5</v>
      </c>
      <c r="AC18" s="63">
        <v>5</v>
      </c>
      <c r="AD18" s="38">
        <v>3</v>
      </c>
      <c r="AE18" s="63">
        <v>5</v>
      </c>
      <c r="AF18" s="70">
        <v>4</v>
      </c>
      <c r="AG18" s="63">
        <v>5</v>
      </c>
      <c r="AH18" s="70">
        <v>5</v>
      </c>
      <c r="AI18" s="63">
        <v>5</v>
      </c>
      <c r="AJ18" s="38">
        <v>5</v>
      </c>
      <c r="AK18" s="34">
        <v>4</v>
      </c>
      <c r="AL18" s="38">
        <v>5</v>
      </c>
      <c r="AM18" s="70">
        <v>5</v>
      </c>
      <c r="AN18" s="38">
        <v>5</v>
      </c>
      <c r="AO18" s="38">
        <v>4</v>
      </c>
      <c r="AP18" s="70">
        <v>5</v>
      </c>
      <c r="AQ18" s="38">
        <v>4</v>
      </c>
      <c r="AR18" s="38">
        <v>2</v>
      </c>
      <c r="AS18" s="38">
        <v>5</v>
      </c>
      <c r="AT18" s="38">
        <v>5</v>
      </c>
      <c r="AU18" s="38">
        <v>5</v>
      </c>
      <c r="AV18" s="38">
        <v>4</v>
      </c>
      <c r="AW18" s="38">
        <v>3</v>
      </c>
      <c r="AX18" s="38">
        <v>4</v>
      </c>
      <c r="AY18" s="38">
        <v>4</v>
      </c>
      <c r="AZ18" s="34">
        <v>5</v>
      </c>
      <c r="BA18" s="34">
        <v>5</v>
      </c>
      <c r="BB18" s="71">
        <f t="shared" si="0"/>
        <v>4.333333333333333</v>
      </c>
      <c r="BC18" s="48"/>
    </row>
    <row r="19" spans="1:55" ht="13.5" customHeight="1">
      <c r="A19" s="6">
        <v>7</v>
      </c>
      <c r="B19" s="58" t="s">
        <v>22</v>
      </c>
      <c r="C19" s="87"/>
      <c r="D19" s="87"/>
      <c r="E19" s="87"/>
      <c r="F19" s="87"/>
      <c r="G19" s="87"/>
      <c r="H19" s="24"/>
      <c r="I19" s="27">
        <v>4</v>
      </c>
      <c r="J19" s="44">
        <v>5</v>
      </c>
      <c r="K19" s="34">
        <v>3</v>
      </c>
      <c r="L19" s="38">
        <v>5</v>
      </c>
      <c r="M19" s="34">
        <v>5</v>
      </c>
      <c r="N19" s="38">
        <v>4</v>
      </c>
      <c r="O19" s="34">
        <v>4</v>
      </c>
      <c r="P19" s="38">
        <v>5</v>
      </c>
      <c r="Q19" s="34">
        <v>3</v>
      </c>
      <c r="R19" s="38">
        <v>4</v>
      </c>
      <c r="S19" s="34">
        <v>4</v>
      </c>
      <c r="T19" s="38">
        <v>4</v>
      </c>
      <c r="U19" s="34">
        <v>3</v>
      </c>
      <c r="V19" s="38">
        <v>3</v>
      </c>
      <c r="W19" s="34">
        <v>5</v>
      </c>
      <c r="X19" s="38">
        <v>4</v>
      </c>
      <c r="Y19" s="63">
        <v>5</v>
      </c>
      <c r="Z19" s="38">
        <v>4</v>
      </c>
      <c r="AA19" s="63">
        <v>3</v>
      </c>
      <c r="AB19" s="70">
        <v>5</v>
      </c>
      <c r="AC19" s="63">
        <v>5</v>
      </c>
      <c r="AD19" s="38">
        <v>3</v>
      </c>
      <c r="AE19" s="63">
        <v>5</v>
      </c>
      <c r="AF19" s="70">
        <v>4</v>
      </c>
      <c r="AG19" s="63">
        <v>5</v>
      </c>
      <c r="AH19" s="70">
        <v>5</v>
      </c>
      <c r="AI19" s="63">
        <v>5</v>
      </c>
      <c r="AJ19" s="38">
        <v>5</v>
      </c>
      <c r="AK19" s="34">
        <v>5</v>
      </c>
      <c r="AL19" s="38">
        <v>5</v>
      </c>
      <c r="AM19" s="70">
        <v>5</v>
      </c>
      <c r="AN19" s="38">
        <v>5</v>
      </c>
      <c r="AO19" s="38">
        <v>3</v>
      </c>
      <c r="AP19" s="70">
        <v>5</v>
      </c>
      <c r="AQ19" s="38">
        <v>3</v>
      </c>
      <c r="AR19" s="38">
        <v>2</v>
      </c>
      <c r="AS19" s="38">
        <v>5</v>
      </c>
      <c r="AT19" s="38">
        <v>5</v>
      </c>
      <c r="AU19" s="38">
        <v>5</v>
      </c>
      <c r="AV19" s="38">
        <v>5</v>
      </c>
      <c r="AW19" s="38">
        <v>3</v>
      </c>
      <c r="AX19" s="38">
        <v>3</v>
      </c>
      <c r="AY19" s="38">
        <v>4</v>
      </c>
      <c r="AZ19" s="34">
        <v>5</v>
      </c>
      <c r="BA19" s="34">
        <v>4</v>
      </c>
      <c r="BB19" s="71">
        <f t="shared" si="0"/>
        <v>4.2444444444444445</v>
      </c>
      <c r="BC19" s="48"/>
    </row>
    <row r="20" spans="1:55" ht="13.5" customHeight="1">
      <c r="A20" s="6">
        <v>8</v>
      </c>
      <c r="B20" s="56" t="s">
        <v>23</v>
      </c>
      <c r="C20" s="87"/>
      <c r="D20" s="87"/>
      <c r="E20" s="87"/>
      <c r="F20" s="87"/>
      <c r="G20" s="87"/>
      <c r="H20" s="24"/>
      <c r="I20" s="27">
        <v>5</v>
      </c>
      <c r="J20" s="44">
        <v>5</v>
      </c>
      <c r="K20" s="34">
        <v>5</v>
      </c>
      <c r="L20" s="38">
        <v>4</v>
      </c>
      <c r="M20" s="34">
        <v>4</v>
      </c>
      <c r="N20" s="38">
        <v>4</v>
      </c>
      <c r="O20" s="34">
        <v>4</v>
      </c>
      <c r="P20" s="38">
        <v>5</v>
      </c>
      <c r="Q20" s="34">
        <v>4</v>
      </c>
      <c r="R20" s="38">
        <v>5</v>
      </c>
      <c r="S20" s="34">
        <v>4</v>
      </c>
      <c r="T20" s="38">
        <v>4</v>
      </c>
      <c r="U20" s="34">
        <v>3</v>
      </c>
      <c r="V20" s="38">
        <v>5</v>
      </c>
      <c r="W20" s="34">
        <v>4</v>
      </c>
      <c r="X20" s="38">
        <v>5</v>
      </c>
      <c r="Y20" s="63">
        <v>5</v>
      </c>
      <c r="Z20" s="38">
        <v>4</v>
      </c>
      <c r="AA20" s="63">
        <v>3</v>
      </c>
      <c r="AB20" s="70">
        <v>5</v>
      </c>
      <c r="AC20" s="63">
        <v>5</v>
      </c>
      <c r="AD20" s="38">
        <v>3</v>
      </c>
      <c r="AE20" s="63">
        <v>5</v>
      </c>
      <c r="AF20" s="70">
        <v>4</v>
      </c>
      <c r="AG20" s="63">
        <v>5</v>
      </c>
      <c r="AH20" s="70">
        <v>5</v>
      </c>
      <c r="AI20" s="63">
        <v>5</v>
      </c>
      <c r="AJ20" s="38">
        <v>5</v>
      </c>
      <c r="AK20" s="34">
        <v>4</v>
      </c>
      <c r="AL20" s="38">
        <v>5</v>
      </c>
      <c r="AM20" s="70">
        <v>5</v>
      </c>
      <c r="AN20" s="38">
        <v>5</v>
      </c>
      <c r="AO20" s="38">
        <v>4</v>
      </c>
      <c r="AP20" s="70">
        <v>5</v>
      </c>
      <c r="AQ20" s="38">
        <v>4</v>
      </c>
      <c r="AR20" s="38">
        <v>2</v>
      </c>
      <c r="AS20" s="38">
        <v>5</v>
      </c>
      <c r="AT20" s="38">
        <v>5</v>
      </c>
      <c r="AU20" s="38">
        <v>5</v>
      </c>
      <c r="AV20" s="38">
        <v>4</v>
      </c>
      <c r="AW20" s="38">
        <v>3</v>
      </c>
      <c r="AX20" s="38">
        <v>4</v>
      </c>
      <c r="AY20" s="38">
        <v>4</v>
      </c>
      <c r="AZ20" s="34">
        <v>5</v>
      </c>
      <c r="BA20" s="34">
        <v>4</v>
      </c>
      <c r="BB20" s="71">
        <f t="shared" si="0"/>
        <v>4.377777777777778</v>
      </c>
      <c r="BC20" s="48"/>
    </row>
    <row r="21" spans="1:55" ht="13.5" customHeight="1">
      <c r="A21" s="6">
        <v>9</v>
      </c>
      <c r="B21" s="85" t="s">
        <v>24</v>
      </c>
      <c r="C21" s="87"/>
      <c r="D21" s="87"/>
      <c r="E21" s="87"/>
      <c r="F21" s="87"/>
      <c r="G21" s="87"/>
      <c r="H21" s="24"/>
      <c r="I21" s="27">
        <v>4</v>
      </c>
      <c r="J21" s="44">
        <v>5</v>
      </c>
      <c r="K21" s="34">
        <v>3</v>
      </c>
      <c r="L21" s="38">
        <v>4</v>
      </c>
      <c r="M21" s="34">
        <v>5</v>
      </c>
      <c r="N21" s="38">
        <v>4</v>
      </c>
      <c r="O21" s="34">
        <v>4</v>
      </c>
      <c r="P21" s="38">
        <v>5</v>
      </c>
      <c r="Q21" s="34">
        <v>4</v>
      </c>
      <c r="R21" s="38">
        <v>4</v>
      </c>
      <c r="S21" s="34">
        <v>3</v>
      </c>
      <c r="T21" s="38">
        <v>5</v>
      </c>
      <c r="U21" s="34">
        <v>3</v>
      </c>
      <c r="V21" s="38">
        <v>4</v>
      </c>
      <c r="W21" s="34">
        <v>2</v>
      </c>
      <c r="X21" s="38">
        <v>4</v>
      </c>
      <c r="Y21" s="63">
        <v>5</v>
      </c>
      <c r="Z21" s="38">
        <v>4</v>
      </c>
      <c r="AA21" s="63">
        <v>3</v>
      </c>
      <c r="AB21" s="70">
        <v>5</v>
      </c>
      <c r="AC21" s="63">
        <v>5</v>
      </c>
      <c r="AD21" s="38">
        <v>4</v>
      </c>
      <c r="AE21" s="63">
        <v>5</v>
      </c>
      <c r="AF21" s="70">
        <v>4</v>
      </c>
      <c r="AG21" s="63">
        <v>5</v>
      </c>
      <c r="AH21" s="70">
        <v>5</v>
      </c>
      <c r="AI21" s="63">
        <v>5</v>
      </c>
      <c r="AJ21" s="38">
        <v>5</v>
      </c>
      <c r="AK21" s="34">
        <v>5</v>
      </c>
      <c r="AL21" s="38">
        <v>5</v>
      </c>
      <c r="AM21" s="70">
        <v>5</v>
      </c>
      <c r="AN21" s="38">
        <v>5</v>
      </c>
      <c r="AO21" s="38">
        <v>3</v>
      </c>
      <c r="AP21" s="70">
        <v>5</v>
      </c>
      <c r="AQ21" s="38"/>
      <c r="AR21" s="38">
        <v>2</v>
      </c>
      <c r="AS21" s="38">
        <v>5</v>
      </c>
      <c r="AT21" s="38">
        <v>5</v>
      </c>
      <c r="AU21" s="38">
        <v>5</v>
      </c>
      <c r="AV21" s="38">
        <v>5</v>
      </c>
      <c r="AW21" s="38">
        <v>3</v>
      </c>
      <c r="AX21" s="38">
        <v>3</v>
      </c>
      <c r="AY21" s="38">
        <v>4</v>
      </c>
      <c r="AZ21" s="34">
        <v>5</v>
      </c>
      <c r="BA21" s="34">
        <v>5</v>
      </c>
      <c r="BB21" s="71">
        <f t="shared" si="0"/>
        <v>4.177777777777778</v>
      </c>
      <c r="BC21" s="49">
        <f>SUM(BB13:BB21)/9</f>
        <v>4.350617283950617</v>
      </c>
    </row>
    <row r="22" spans="1:54" ht="13.5" customHeight="1">
      <c r="A22" s="84"/>
      <c r="B22" s="30"/>
      <c r="C22" s="117"/>
      <c r="D22" s="117"/>
      <c r="E22" s="117"/>
      <c r="F22" s="117"/>
      <c r="G22" s="117"/>
      <c r="H22" s="25"/>
      <c r="I22" s="8"/>
      <c r="J22" s="8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5"/>
      <c r="BB22" s="83"/>
    </row>
    <row r="23" spans="1:55" ht="15">
      <c r="A23" s="14"/>
      <c r="B23" s="95" t="s">
        <v>25</v>
      </c>
      <c r="C23" s="96"/>
      <c r="D23" s="23"/>
      <c r="E23" s="96"/>
      <c r="F23" s="22"/>
      <c r="G23" s="22"/>
      <c r="H23" s="23"/>
      <c r="I23" s="73"/>
      <c r="J23" s="74"/>
      <c r="K23" s="73"/>
      <c r="L23" s="72"/>
      <c r="M23" s="73"/>
      <c r="N23" s="72"/>
      <c r="O23" s="73"/>
      <c r="P23" s="72"/>
      <c r="Q23" s="73"/>
      <c r="R23" s="72"/>
      <c r="S23" s="73"/>
      <c r="T23" s="72"/>
      <c r="U23" s="73"/>
      <c r="V23" s="72"/>
      <c r="W23" s="73"/>
      <c r="X23" s="72"/>
      <c r="Y23" s="73"/>
      <c r="Z23" s="72"/>
      <c r="AA23" s="73"/>
      <c r="AB23" s="72"/>
      <c r="AC23" s="73"/>
      <c r="AD23" s="72"/>
      <c r="AE23" s="73"/>
      <c r="AF23" s="72"/>
      <c r="AG23" s="73"/>
      <c r="AH23" s="72"/>
      <c r="AI23" s="73"/>
      <c r="AJ23" s="72"/>
      <c r="AK23" s="73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3"/>
      <c r="BA23" s="73"/>
      <c r="BB23" s="82"/>
      <c r="BC23" s="75"/>
    </row>
    <row r="24" spans="1:55" s="32" customFormat="1" ht="12" customHeight="1">
      <c r="A24" s="79">
        <v>1</v>
      </c>
      <c r="B24" s="76" t="s">
        <v>26</v>
      </c>
      <c r="C24" s="87"/>
      <c r="D24" s="87"/>
      <c r="E24" s="87"/>
      <c r="F24" s="87"/>
      <c r="G24" s="87"/>
      <c r="H24" s="24"/>
      <c r="I24" s="99">
        <v>5</v>
      </c>
      <c r="J24" s="69">
        <v>4</v>
      </c>
      <c r="K24" s="63">
        <v>3</v>
      </c>
      <c r="L24" s="70">
        <v>4</v>
      </c>
      <c r="M24" s="63">
        <v>5</v>
      </c>
      <c r="N24" s="70">
        <v>4</v>
      </c>
      <c r="O24" s="63">
        <v>4</v>
      </c>
      <c r="P24" s="70">
        <v>5</v>
      </c>
      <c r="Q24" s="63">
        <v>5</v>
      </c>
      <c r="R24" s="70">
        <v>5</v>
      </c>
      <c r="S24" s="63">
        <v>4</v>
      </c>
      <c r="T24" s="70">
        <v>5</v>
      </c>
      <c r="U24" s="63">
        <v>3</v>
      </c>
      <c r="V24" s="70">
        <v>5</v>
      </c>
      <c r="W24" s="63">
        <v>4</v>
      </c>
      <c r="X24" s="70">
        <v>5</v>
      </c>
      <c r="Y24" s="63">
        <v>5</v>
      </c>
      <c r="Z24" s="70">
        <v>4</v>
      </c>
      <c r="AA24" s="63">
        <v>3</v>
      </c>
      <c r="AB24" s="70">
        <v>5</v>
      </c>
      <c r="AC24" s="63">
        <v>5</v>
      </c>
      <c r="AD24" s="70">
        <v>4</v>
      </c>
      <c r="AE24" s="63">
        <v>5</v>
      </c>
      <c r="AF24" s="70">
        <v>3</v>
      </c>
      <c r="AG24" s="63">
        <v>5</v>
      </c>
      <c r="AH24" s="70">
        <v>5</v>
      </c>
      <c r="AI24" s="63">
        <v>5</v>
      </c>
      <c r="AJ24" s="32">
        <v>5</v>
      </c>
      <c r="AK24" s="63">
        <v>5</v>
      </c>
      <c r="AL24" s="70">
        <v>5</v>
      </c>
      <c r="AM24" s="70">
        <v>5</v>
      </c>
      <c r="AN24" s="70">
        <v>5</v>
      </c>
      <c r="AO24" s="70">
        <v>3</v>
      </c>
      <c r="AP24" s="70">
        <v>5</v>
      </c>
      <c r="AQ24" s="70">
        <v>4</v>
      </c>
      <c r="AR24" s="70">
        <v>2</v>
      </c>
      <c r="AS24" s="70">
        <v>5</v>
      </c>
      <c r="AT24" s="70">
        <v>5</v>
      </c>
      <c r="AU24" s="70">
        <v>5</v>
      </c>
      <c r="AV24" s="70">
        <v>4</v>
      </c>
      <c r="AW24" s="70">
        <v>3</v>
      </c>
      <c r="AX24" s="70">
        <v>3</v>
      </c>
      <c r="AY24" s="70">
        <v>3</v>
      </c>
      <c r="AZ24" s="63">
        <v>5</v>
      </c>
      <c r="BA24" s="63">
        <v>5</v>
      </c>
      <c r="BB24" s="71">
        <f>SUM(I24:BA24)/45</f>
        <v>4.355555555555555</v>
      </c>
      <c r="BC24" s="50"/>
    </row>
    <row r="25" spans="1:55" s="32" customFormat="1" ht="12" customHeight="1">
      <c r="A25" s="31">
        <v>2</v>
      </c>
      <c r="B25" s="60" t="s">
        <v>27</v>
      </c>
      <c r="C25" s="87"/>
      <c r="D25" s="87"/>
      <c r="E25" s="87"/>
      <c r="F25" s="87"/>
      <c r="G25" s="87"/>
      <c r="H25" s="24"/>
      <c r="I25" s="100">
        <v>4</v>
      </c>
      <c r="J25" s="44">
        <v>4</v>
      </c>
      <c r="K25" s="34">
        <v>4</v>
      </c>
      <c r="L25" s="38">
        <v>5</v>
      </c>
      <c r="M25" s="34">
        <v>5</v>
      </c>
      <c r="N25" s="38">
        <v>4</v>
      </c>
      <c r="O25" s="34">
        <v>4</v>
      </c>
      <c r="P25" s="38">
        <v>5</v>
      </c>
      <c r="Q25" s="34">
        <v>5</v>
      </c>
      <c r="R25" s="38">
        <v>4</v>
      </c>
      <c r="S25" s="34">
        <v>5</v>
      </c>
      <c r="T25" s="38">
        <v>5</v>
      </c>
      <c r="U25" s="34">
        <v>3</v>
      </c>
      <c r="V25" s="38">
        <v>5</v>
      </c>
      <c r="W25" s="34">
        <v>4</v>
      </c>
      <c r="X25" s="38">
        <v>4</v>
      </c>
      <c r="Y25" s="63">
        <v>5</v>
      </c>
      <c r="Z25" s="38">
        <v>4</v>
      </c>
      <c r="AA25" s="34">
        <v>4</v>
      </c>
      <c r="AB25" s="70">
        <v>5</v>
      </c>
      <c r="AC25" s="63">
        <v>5</v>
      </c>
      <c r="AD25" s="38">
        <v>4</v>
      </c>
      <c r="AE25" s="63">
        <v>5</v>
      </c>
      <c r="AF25" s="38">
        <v>4</v>
      </c>
      <c r="AG25" s="63">
        <v>5</v>
      </c>
      <c r="AH25" s="70">
        <v>5</v>
      </c>
      <c r="AI25" s="63">
        <v>5</v>
      </c>
      <c r="AJ25" s="32">
        <v>5</v>
      </c>
      <c r="AK25" s="34">
        <v>4</v>
      </c>
      <c r="AL25" s="70">
        <v>5</v>
      </c>
      <c r="AM25" s="70">
        <v>5</v>
      </c>
      <c r="AN25" s="38">
        <v>5</v>
      </c>
      <c r="AO25" s="38">
        <v>4</v>
      </c>
      <c r="AP25" s="70">
        <v>5</v>
      </c>
      <c r="AQ25" s="38">
        <v>4</v>
      </c>
      <c r="AR25" s="38">
        <v>2</v>
      </c>
      <c r="AS25" s="38">
        <v>5</v>
      </c>
      <c r="AT25" s="38">
        <v>5</v>
      </c>
      <c r="AU25" s="38">
        <v>5</v>
      </c>
      <c r="AV25" s="38">
        <v>5</v>
      </c>
      <c r="AW25" s="38">
        <v>3</v>
      </c>
      <c r="AX25" s="38">
        <v>4</v>
      </c>
      <c r="AY25" s="38">
        <v>4</v>
      </c>
      <c r="AZ25" s="34">
        <v>5</v>
      </c>
      <c r="BA25" s="34">
        <v>5</v>
      </c>
      <c r="BB25" s="71">
        <f>SUM(I25:BA25)/45</f>
        <v>4.466666666666667</v>
      </c>
      <c r="BC25" s="50"/>
    </row>
    <row r="26" spans="1:55" s="32" customFormat="1" ht="12" customHeight="1">
      <c r="A26" s="31">
        <v>3</v>
      </c>
      <c r="B26" s="60" t="s">
        <v>28</v>
      </c>
      <c r="C26" s="87"/>
      <c r="D26" s="87"/>
      <c r="E26" s="87"/>
      <c r="F26" s="87"/>
      <c r="G26" s="87"/>
      <c r="H26" s="24"/>
      <c r="I26" s="100">
        <v>5</v>
      </c>
      <c r="J26" s="44">
        <v>4</v>
      </c>
      <c r="K26" s="34">
        <v>3</v>
      </c>
      <c r="L26" s="38">
        <v>4</v>
      </c>
      <c r="M26" s="34">
        <v>5</v>
      </c>
      <c r="N26" s="38">
        <v>5</v>
      </c>
      <c r="O26" s="34">
        <v>4</v>
      </c>
      <c r="P26" s="38">
        <v>5</v>
      </c>
      <c r="Q26" s="34">
        <v>5</v>
      </c>
      <c r="R26" s="38">
        <v>5</v>
      </c>
      <c r="S26" s="34">
        <v>4</v>
      </c>
      <c r="T26" s="38">
        <v>4</v>
      </c>
      <c r="U26" s="34">
        <v>3</v>
      </c>
      <c r="V26" s="38">
        <v>5</v>
      </c>
      <c r="W26" s="34">
        <v>3</v>
      </c>
      <c r="X26" s="38">
        <v>5</v>
      </c>
      <c r="Y26" s="63">
        <v>5</v>
      </c>
      <c r="Z26" s="38">
        <v>5</v>
      </c>
      <c r="AA26" s="34">
        <v>3</v>
      </c>
      <c r="AB26" s="70">
        <v>5</v>
      </c>
      <c r="AC26" s="63">
        <v>5</v>
      </c>
      <c r="AD26" s="38">
        <v>3</v>
      </c>
      <c r="AE26" s="63">
        <v>5</v>
      </c>
      <c r="AF26" s="38">
        <v>3</v>
      </c>
      <c r="AG26" s="63">
        <v>5</v>
      </c>
      <c r="AH26" s="70">
        <v>5</v>
      </c>
      <c r="AI26" s="63">
        <v>5</v>
      </c>
      <c r="AJ26" s="32">
        <v>5</v>
      </c>
      <c r="AK26" s="34">
        <v>5</v>
      </c>
      <c r="AL26" s="70">
        <v>5</v>
      </c>
      <c r="AM26" s="70">
        <v>5</v>
      </c>
      <c r="AN26" s="38">
        <v>5</v>
      </c>
      <c r="AO26" s="38">
        <v>5</v>
      </c>
      <c r="AP26" s="70">
        <v>5</v>
      </c>
      <c r="AQ26" s="38">
        <v>5</v>
      </c>
      <c r="AR26" s="38">
        <v>2</v>
      </c>
      <c r="AS26" s="38">
        <v>5</v>
      </c>
      <c r="AT26" s="38">
        <v>5</v>
      </c>
      <c r="AU26" s="38">
        <v>5</v>
      </c>
      <c r="AV26" s="38">
        <v>4</v>
      </c>
      <c r="AW26" s="38">
        <v>3</v>
      </c>
      <c r="AX26" s="38">
        <v>5</v>
      </c>
      <c r="AY26" s="38">
        <v>3</v>
      </c>
      <c r="AZ26" s="34">
        <v>5</v>
      </c>
      <c r="BA26" s="34">
        <v>4</v>
      </c>
      <c r="BB26" s="71">
        <f>SUM(I26:BA26)/45</f>
        <v>4.4222222222222225</v>
      </c>
      <c r="BC26" s="50"/>
    </row>
    <row r="27" spans="1:55" s="32" customFormat="1" ht="12" customHeight="1">
      <c r="A27" s="31">
        <v>4</v>
      </c>
      <c r="B27" s="60" t="s">
        <v>29</v>
      </c>
      <c r="C27" s="87"/>
      <c r="D27" s="87"/>
      <c r="E27" s="87"/>
      <c r="F27" s="87"/>
      <c r="G27" s="87"/>
      <c r="H27" s="24"/>
      <c r="I27" s="100">
        <v>5</v>
      </c>
      <c r="J27" s="44">
        <v>4</v>
      </c>
      <c r="K27" s="34">
        <v>3</v>
      </c>
      <c r="L27" s="38">
        <v>5</v>
      </c>
      <c r="M27" s="34">
        <v>4</v>
      </c>
      <c r="N27" s="38">
        <v>4</v>
      </c>
      <c r="O27" s="34">
        <v>4</v>
      </c>
      <c r="P27" s="38">
        <v>5</v>
      </c>
      <c r="Q27" s="34">
        <v>3</v>
      </c>
      <c r="R27" s="38">
        <v>4</v>
      </c>
      <c r="S27" s="34">
        <v>4</v>
      </c>
      <c r="T27" s="38">
        <v>5</v>
      </c>
      <c r="U27" s="34">
        <v>3</v>
      </c>
      <c r="V27" s="38">
        <v>5</v>
      </c>
      <c r="W27" s="34">
        <v>4</v>
      </c>
      <c r="X27" s="38">
        <v>4</v>
      </c>
      <c r="Y27" s="63">
        <v>5</v>
      </c>
      <c r="Z27" s="38">
        <v>4</v>
      </c>
      <c r="AA27" s="34">
        <v>3</v>
      </c>
      <c r="AB27" s="70">
        <v>5</v>
      </c>
      <c r="AC27" s="63">
        <v>5</v>
      </c>
      <c r="AD27" s="38">
        <v>3</v>
      </c>
      <c r="AE27" s="63">
        <v>5</v>
      </c>
      <c r="AF27" s="38">
        <v>4</v>
      </c>
      <c r="AG27" s="63">
        <v>5</v>
      </c>
      <c r="AH27" s="70">
        <v>5</v>
      </c>
      <c r="AI27" s="63">
        <v>5</v>
      </c>
      <c r="AJ27" s="32">
        <v>5</v>
      </c>
      <c r="AK27" s="34">
        <v>4</v>
      </c>
      <c r="AL27" s="70">
        <v>5</v>
      </c>
      <c r="AM27" s="70">
        <v>5</v>
      </c>
      <c r="AN27" s="38">
        <v>5</v>
      </c>
      <c r="AO27" s="38">
        <v>4</v>
      </c>
      <c r="AP27" s="70">
        <v>5</v>
      </c>
      <c r="AQ27" s="38">
        <v>4</v>
      </c>
      <c r="AR27" s="38">
        <v>2</v>
      </c>
      <c r="AS27" s="38">
        <v>5</v>
      </c>
      <c r="AT27" s="38">
        <v>5</v>
      </c>
      <c r="AU27" s="38">
        <v>5</v>
      </c>
      <c r="AV27" s="38">
        <v>5</v>
      </c>
      <c r="AW27" s="38">
        <v>3</v>
      </c>
      <c r="AX27" s="38">
        <v>4</v>
      </c>
      <c r="AY27" s="38">
        <v>4</v>
      </c>
      <c r="AZ27" s="34">
        <v>5</v>
      </c>
      <c r="BA27" s="34">
        <v>5</v>
      </c>
      <c r="BB27" s="71">
        <f>SUM(I27:BA27)/45</f>
        <v>4.333333333333333</v>
      </c>
      <c r="BC27" s="50"/>
    </row>
    <row r="28" spans="1:55" s="32" customFormat="1" ht="12" customHeight="1">
      <c r="A28" s="31">
        <v>5</v>
      </c>
      <c r="B28" s="60" t="s">
        <v>30</v>
      </c>
      <c r="C28" s="87"/>
      <c r="D28" s="87"/>
      <c r="E28" s="87"/>
      <c r="F28" s="87"/>
      <c r="G28" s="87"/>
      <c r="H28" s="24"/>
      <c r="I28" s="100">
        <v>4</v>
      </c>
      <c r="J28" s="44">
        <v>4</v>
      </c>
      <c r="K28" s="34">
        <v>2</v>
      </c>
      <c r="L28" s="38">
        <v>5</v>
      </c>
      <c r="M28" s="34">
        <v>4</v>
      </c>
      <c r="N28" s="38">
        <v>5</v>
      </c>
      <c r="O28" s="34">
        <v>4</v>
      </c>
      <c r="P28" s="38">
        <v>5</v>
      </c>
      <c r="Q28" s="34">
        <v>2</v>
      </c>
      <c r="R28" s="38">
        <v>5</v>
      </c>
      <c r="S28" s="34">
        <v>5</v>
      </c>
      <c r="T28" s="38">
        <v>4</v>
      </c>
      <c r="U28" s="34">
        <v>3</v>
      </c>
      <c r="V28" s="38">
        <v>5</v>
      </c>
      <c r="W28" s="34">
        <v>3</v>
      </c>
      <c r="X28" s="38">
        <v>5</v>
      </c>
      <c r="Y28" s="63">
        <v>5</v>
      </c>
      <c r="Z28" s="38">
        <v>5</v>
      </c>
      <c r="AA28" s="34">
        <v>3</v>
      </c>
      <c r="AB28" s="70">
        <v>5</v>
      </c>
      <c r="AC28" s="63">
        <v>5</v>
      </c>
      <c r="AD28" s="38">
        <v>3</v>
      </c>
      <c r="AE28" s="63">
        <v>5</v>
      </c>
      <c r="AF28" s="38">
        <v>4</v>
      </c>
      <c r="AG28" s="63">
        <v>5</v>
      </c>
      <c r="AH28" s="70">
        <v>5</v>
      </c>
      <c r="AI28" s="63">
        <v>5</v>
      </c>
      <c r="AJ28" s="32">
        <v>5</v>
      </c>
      <c r="AK28" s="34">
        <v>5</v>
      </c>
      <c r="AL28" s="70">
        <v>5</v>
      </c>
      <c r="AM28" s="70">
        <v>5</v>
      </c>
      <c r="AN28" s="38">
        <v>4</v>
      </c>
      <c r="AO28" s="38">
        <v>5</v>
      </c>
      <c r="AP28" s="70">
        <v>5</v>
      </c>
      <c r="AQ28" s="38">
        <v>5</v>
      </c>
      <c r="AR28" s="38">
        <v>2</v>
      </c>
      <c r="AS28" s="38">
        <v>5</v>
      </c>
      <c r="AT28" s="38">
        <v>5</v>
      </c>
      <c r="AU28" s="38">
        <v>5</v>
      </c>
      <c r="AV28" s="38">
        <v>5</v>
      </c>
      <c r="AW28" s="38">
        <v>3</v>
      </c>
      <c r="AX28" s="38">
        <v>5</v>
      </c>
      <c r="AY28" s="38">
        <v>4</v>
      </c>
      <c r="AZ28" s="34">
        <v>5</v>
      </c>
      <c r="BA28" s="34">
        <v>4</v>
      </c>
      <c r="BB28" s="71">
        <f>SUM(I28:BA28)/45</f>
        <v>4.377777777777778</v>
      </c>
      <c r="BC28" s="51">
        <f>SUM(BB24:BB28)/5</f>
        <v>4.391111111111111</v>
      </c>
    </row>
    <row r="29" spans="1:54" s="32" customFormat="1" ht="12" customHeight="1" thickBot="1">
      <c r="A29" s="39"/>
      <c r="B29" s="39"/>
      <c r="C29" s="86"/>
      <c r="D29" s="93"/>
      <c r="E29" s="86"/>
      <c r="F29" s="40"/>
      <c r="G29" s="40"/>
      <c r="H29" s="24"/>
      <c r="I29" s="41"/>
      <c r="J29" s="45"/>
      <c r="K29" s="34"/>
      <c r="L29" s="38"/>
      <c r="M29" s="34"/>
      <c r="N29" s="38"/>
      <c r="O29" s="34"/>
      <c r="P29" s="38"/>
      <c r="Q29" s="34"/>
      <c r="R29" s="38"/>
      <c r="S29" s="34"/>
      <c r="T29" s="38"/>
      <c r="U29" s="34"/>
      <c r="V29" s="38"/>
      <c r="W29" s="34"/>
      <c r="X29" s="38"/>
      <c r="Y29" s="34"/>
      <c r="Z29" s="38"/>
      <c r="AA29" s="34"/>
      <c r="AB29" s="38"/>
      <c r="AC29" s="34"/>
      <c r="AD29" s="38"/>
      <c r="AE29" s="34"/>
      <c r="AF29" s="38"/>
      <c r="AG29" s="34"/>
      <c r="AH29" s="38"/>
      <c r="AI29" s="34"/>
      <c r="AJ29" s="38"/>
      <c r="AK29" s="34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4"/>
      <c r="BA29" s="34"/>
      <c r="BB29" s="54"/>
    </row>
    <row r="30" spans="1:54" ht="12" customHeight="1">
      <c r="A30" s="30"/>
      <c r="B30" s="30"/>
      <c r="C30" s="80"/>
      <c r="D30" s="93"/>
      <c r="E30" s="80"/>
      <c r="F30" s="8"/>
      <c r="G30" s="8"/>
      <c r="H30" s="24"/>
      <c r="I30" s="66"/>
      <c r="J30" s="46"/>
      <c r="K30" s="65"/>
      <c r="L30" s="64"/>
      <c r="M30" s="65"/>
      <c r="N30" s="64"/>
      <c r="O30" s="65"/>
      <c r="P30" s="64"/>
      <c r="Q30" s="65"/>
      <c r="R30" s="64"/>
      <c r="S30" s="65"/>
      <c r="T30" s="64"/>
      <c r="U30" s="65"/>
      <c r="V30" s="64"/>
      <c r="W30" s="65"/>
      <c r="X30" s="64"/>
      <c r="Y30" s="65"/>
      <c r="Z30" s="64"/>
      <c r="AA30" s="65"/>
      <c r="AB30" s="64"/>
      <c r="AC30" s="65"/>
      <c r="AD30" s="64"/>
      <c r="AE30" s="65"/>
      <c r="AF30" s="64"/>
      <c r="AG30" s="65"/>
      <c r="AH30" s="64"/>
      <c r="AI30" s="65"/>
      <c r="AJ30" s="64"/>
      <c r="AK30" s="65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5"/>
      <c r="BA30" s="65"/>
      <c r="BB30" s="53"/>
    </row>
    <row r="31" spans="1:55" ht="15.75" customHeight="1">
      <c r="A31" s="14"/>
      <c r="B31" s="61" t="s">
        <v>31</v>
      </c>
      <c r="C31" s="96"/>
      <c r="D31" s="97"/>
      <c r="E31" s="96"/>
      <c r="F31" s="22"/>
      <c r="G31" s="22"/>
      <c r="H31" s="23"/>
      <c r="I31" s="73"/>
      <c r="J31" s="74"/>
      <c r="K31" s="77"/>
      <c r="L31" s="37"/>
      <c r="M31" s="77"/>
      <c r="N31" s="37"/>
      <c r="O31" s="77"/>
      <c r="P31" s="37"/>
      <c r="Q31" s="77"/>
      <c r="R31" s="37"/>
      <c r="S31" s="77"/>
      <c r="T31" s="37"/>
      <c r="U31" s="77"/>
      <c r="V31" s="37"/>
      <c r="W31" s="77"/>
      <c r="X31" s="37"/>
      <c r="Y31" s="77"/>
      <c r="Z31" s="37"/>
      <c r="AA31" s="77"/>
      <c r="AB31" s="37"/>
      <c r="AC31" s="77"/>
      <c r="AD31" s="37"/>
      <c r="AE31" s="77"/>
      <c r="AF31" s="37"/>
      <c r="AG31" s="77"/>
      <c r="AH31" s="37"/>
      <c r="AI31" s="77"/>
      <c r="AJ31" s="37"/>
      <c r="AK31" s="7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77"/>
      <c r="BA31" s="77"/>
      <c r="BB31" s="82"/>
      <c r="BC31" s="75"/>
    </row>
    <row r="32" spans="1:55" ht="12.75" customHeight="1" thickBot="1">
      <c r="A32" s="78">
        <v>1</v>
      </c>
      <c r="B32" s="67" t="s">
        <v>32</v>
      </c>
      <c r="C32" s="87"/>
      <c r="D32" s="87"/>
      <c r="E32" s="87"/>
      <c r="F32" s="87"/>
      <c r="G32" s="87"/>
      <c r="H32" s="24"/>
      <c r="I32" s="42">
        <v>5</v>
      </c>
      <c r="J32" s="69">
        <v>5</v>
      </c>
      <c r="K32" s="63">
        <v>4</v>
      </c>
      <c r="L32" s="70">
        <v>5</v>
      </c>
      <c r="M32" s="63">
        <v>5</v>
      </c>
      <c r="N32" s="70">
        <v>5</v>
      </c>
      <c r="O32" s="63">
        <v>5</v>
      </c>
      <c r="P32" s="70">
        <v>5</v>
      </c>
      <c r="Q32" s="63">
        <v>3</v>
      </c>
      <c r="R32" s="70">
        <v>4</v>
      </c>
      <c r="S32" s="63">
        <v>5</v>
      </c>
      <c r="T32" s="70">
        <v>5</v>
      </c>
      <c r="U32" s="63">
        <v>3</v>
      </c>
      <c r="V32" s="70">
        <v>4</v>
      </c>
      <c r="W32" s="63">
        <v>4</v>
      </c>
      <c r="X32" s="70">
        <v>4</v>
      </c>
      <c r="Y32" s="63">
        <v>5</v>
      </c>
      <c r="Z32" s="70">
        <v>5</v>
      </c>
      <c r="AA32" s="63">
        <v>4</v>
      </c>
      <c r="AB32" s="70">
        <v>5</v>
      </c>
      <c r="AC32" s="63">
        <v>5</v>
      </c>
      <c r="AD32" s="70">
        <v>4</v>
      </c>
      <c r="AE32" s="63">
        <v>5</v>
      </c>
      <c r="AF32" s="70">
        <v>5</v>
      </c>
      <c r="AG32" s="63">
        <v>5</v>
      </c>
      <c r="AH32" s="70">
        <v>5</v>
      </c>
      <c r="AI32" s="63">
        <v>5</v>
      </c>
      <c r="AJ32" s="70">
        <v>5</v>
      </c>
      <c r="AK32" s="63">
        <v>5</v>
      </c>
      <c r="AL32" s="70">
        <v>5</v>
      </c>
      <c r="AM32" s="70">
        <v>5</v>
      </c>
      <c r="AN32" s="70">
        <v>5</v>
      </c>
      <c r="AO32" s="70">
        <v>4</v>
      </c>
      <c r="AP32" s="70">
        <v>5</v>
      </c>
      <c r="AQ32" s="70">
        <v>4</v>
      </c>
      <c r="AR32" s="70">
        <v>4</v>
      </c>
      <c r="AS32" s="70">
        <v>5</v>
      </c>
      <c r="AT32" s="70">
        <v>5</v>
      </c>
      <c r="AU32" s="70">
        <v>5</v>
      </c>
      <c r="AV32" s="70">
        <v>5</v>
      </c>
      <c r="AW32" s="70">
        <v>4</v>
      </c>
      <c r="AX32" s="70">
        <v>4</v>
      </c>
      <c r="AY32" s="70">
        <v>5</v>
      </c>
      <c r="AZ32" s="63">
        <v>5</v>
      </c>
      <c r="BA32" s="63">
        <v>5</v>
      </c>
      <c r="BB32" s="71">
        <f>SUM(I32:BA32)/45</f>
        <v>4.644444444444445</v>
      </c>
      <c r="BC32" s="48"/>
    </row>
    <row r="33" spans="1:55" ht="12.75" customHeight="1">
      <c r="A33" s="6">
        <v>2</v>
      </c>
      <c r="B33" s="56" t="s">
        <v>33</v>
      </c>
      <c r="C33" s="87"/>
      <c r="D33" s="87"/>
      <c r="E33" s="87"/>
      <c r="F33" s="87"/>
      <c r="G33" s="87"/>
      <c r="H33" s="24"/>
      <c r="I33" s="98">
        <v>5</v>
      </c>
      <c r="J33" s="44">
        <v>5</v>
      </c>
      <c r="K33" s="34">
        <v>3</v>
      </c>
      <c r="L33" s="38">
        <v>5</v>
      </c>
      <c r="M33" s="34">
        <v>4</v>
      </c>
      <c r="N33" s="38">
        <v>5</v>
      </c>
      <c r="O33" s="34">
        <v>5</v>
      </c>
      <c r="P33" s="38">
        <v>5</v>
      </c>
      <c r="Q33" s="34">
        <v>4</v>
      </c>
      <c r="R33" s="38">
        <v>4</v>
      </c>
      <c r="S33" s="34">
        <v>5</v>
      </c>
      <c r="T33" s="38">
        <v>5</v>
      </c>
      <c r="U33" s="34">
        <v>3</v>
      </c>
      <c r="V33" s="38">
        <v>4</v>
      </c>
      <c r="W33" s="34">
        <v>4</v>
      </c>
      <c r="X33" s="38">
        <v>4</v>
      </c>
      <c r="Y33" s="63">
        <v>5</v>
      </c>
      <c r="Z33" s="38">
        <v>5</v>
      </c>
      <c r="AA33" s="34">
        <v>4</v>
      </c>
      <c r="AB33" s="38">
        <v>5</v>
      </c>
      <c r="AC33" s="34">
        <v>5</v>
      </c>
      <c r="AD33" s="38">
        <v>4</v>
      </c>
      <c r="AE33" s="34">
        <v>5</v>
      </c>
      <c r="AF33" s="38">
        <v>5</v>
      </c>
      <c r="AG33" s="34">
        <v>5</v>
      </c>
      <c r="AH33" s="38">
        <v>5</v>
      </c>
      <c r="AI33" s="63">
        <v>5</v>
      </c>
      <c r="AJ33" s="38">
        <v>5</v>
      </c>
      <c r="AK33" s="34">
        <v>5</v>
      </c>
      <c r="AL33" s="38">
        <v>5</v>
      </c>
      <c r="AM33" s="38">
        <v>5</v>
      </c>
      <c r="AN33" s="38">
        <v>4</v>
      </c>
      <c r="AO33" s="38">
        <v>4</v>
      </c>
      <c r="AP33" s="38">
        <v>5</v>
      </c>
      <c r="AQ33" s="38">
        <v>4</v>
      </c>
      <c r="AR33" s="38">
        <v>3</v>
      </c>
      <c r="AS33" s="38">
        <v>5</v>
      </c>
      <c r="AT33" s="38">
        <v>5</v>
      </c>
      <c r="AU33" s="38">
        <v>5</v>
      </c>
      <c r="AV33" s="38">
        <v>5</v>
      </c>
      <c r="AW33" s="38">
        <v>4</v>
      </c>
      <c r="AX33" s="38">
        <v>4</v>
      </c>
      <c r="AY33" s="38">
        <v>5</v>
      </c>
      <c r="AZ33" s="34">
        <v>5</v>
      </c>
      <c r="BA33" s="34">
        <v>5</v>
      </c>
      <c r="BB33" s="71">
        <f>SUM(I33:BA33)/45</f>
        <v>4.5777777777777775</v>
      </c>
      <c r="BC33" s="49">
        <f>SUM(BB32:BB33)/2</f>
        <v>4.611111111111111</v>
      </c>
    </row>
    <row r="34" spans="6:7" ht="15">
      <c r="F34" s="88"/>
      <c r="G34" s="88"/>
    </row>
    <row r="35" spans="2:7" ht="15" customHeight="1">
      <c r="B35" s="81" t="s">
        <v>41</v>
      </c>
      <c r="C35" s="81"/>
      <c r="D35" s="81"/>
      <c r="E35" s="81"/>
      <c r="F35" s="81"/>
      <c r="G35" s="81"/>
    </row>
  </sheetData>
  <sheetProtection/>
  <mergeCells count="6">
    <mergeCell ref="C1:J1"/>
    <mergeCell ref="A2:BC2"/>
    <mergeCell ref="A3:A5"/>
    <mergeCell ref="BB3:BB5"/>
    <mergeCell ref="BC3:BC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5"/>
  <sheetViews>
    <sheetView zoomScalePageLayoutView="0" workbookViewId="0" topLeftCell="A1">
      <selection activeCell="A2" sqref="A2:BC2"/>
    </sheetView>
  </sheetViews>
  <sheetFormatPr defaultColWidth="9.140625" defaultRowHeight="15"/>
  <cols>
    <col min="1" max="1" width="10.140625" style="0" customWidth="1"/>
    <col min="2" max="2" width="67.2812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52" width="5.28125" style="0" hidden="1" customWidth="1"/>
    <col min="53" max="53" width="5.140625" style="0" hidden="1" customWidth="1"/>
    <col min="54" max="55" width="9.140625" style="0" hidden="1" customWidth="1"/>
  </cols>
  <sheetData>
    <row r="1" spans="1:10" ht="19.5" customHeight="1">
      <c r="A1" s="29"/>
      <c r="B1" s="29"/>
      <c r="C1" s="110"/>
      <c r="D1" s="110"/>
      <c r="E1" s="110"/>
      <c r="F1" s="110"/>
      <c r="G1" s="110"/>
      <c r="H1" s="110"/>
      <c r="I1" s="110"/>
      <c r="J1" s="110"/>
    </row>
    <row r="2" spans="1:55" ht="19.5" customHeight="1">
      <c r="A2" s="111" t="s">
        <v>43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</row>
    <row r="3" spans="1:55" ht="13.5" customHeight="1">
      <c r="A3" s="112" t="s">
        <v>1</v>
      </c>
      <c r="B3" s="89"/>
      <c r="C3" s="33" t="s">
        <v>3</v>
      </c>
      <c r="D3" s="33" t="s">
        <v>4</v>
      </c>
      <c r="E3" s="33" t="s">
        <v>5</v>
      </c>
      <c r="F3" s="4" t="s">
        <v>6</v>
      </c>
      <c r="G3" s="4" t="s">
        <v>7</v>
      </c>
      <c r="H3" s="24"/>
      <c r="I3" s="35">
        <v>1</v>
      </c>
      <c r="J3" s="35">
        <v>2</v>
      </c>
      <c r="K3" s="35">
        <v>3</v>
      </c>
      <c r="L3" s="35">
        <v>4</v>
      </c>
      <c r="M3" s="35">
        <v>5</v>
      </c>
      <c r="N3" s="35">
        <v>6</v>
      </c>
      <c r="O3" s="35">
        <v>7</v>
      </c>
      <c r="P3" s="35">
        <v>8</v>
      </c>
      <c r="Q3" s="35">
        <v>9</v>
      </c>
      <c r="R3" s="35">
        <v>10</v>
      </c>
      <c r="S3" s="35">
        <v>11</v>
      </c>
      <c r="T3" s="35">
        <v>12</v>
      </c>
      <c r="U3" s="35">
        <v>13</v>
      </c>
      <c r="V3" s="35">
        <v>14</v>
      </c>
      <c r="W3" s="35">
        <v>15</v>
      </c>
      <c r="X3" s="35">
        <v>16</v>
      </c>
      <c r="Y3" s="35">
        <v>17</v>
      </c>
      <c r="Z3" s="35">
        <v>18</v>
      </c>
      <c r="AA3" s="35">
        <v>19</v>
      </c>
      <c r="AB3" s="35">
        <v>20</v>
      </c>
      <c r="AC3" s="35">
        <v>21</v>
      </c>
      <c r="AD3" s="35">
        <v>22</v>
      </c>
      <c r="AE3" s="35">
        <v>23</v>
      </c>
      <c r="AF3" s="35">
        <v>24</v>
      </c>
      <c r="AG3" s="35">
        <v>25</v>
      </c>
      <c r="AH3" s="35">
        <v>26</v>
      </c>
      <c r="AI3" s="35">
        <v>27</v>
      </c>
      <c r="AJ3" s="35">
        <v>28</v>
      </c>
      <c r="AK3" s="35">
        <v>29</v>
      </c>
      <c r="AL3" s="35">
        <v>30</v>
      </c>
      <c r="AM3" s="35">
        <v>31</v>
      </c>
      <c r="AN3" s="35">
        <v>32</v>
      </c>
      <c r="AO3" s="35">
        <v>33</v>
      </c>
      <c r="AP3" s="35">
        <v>34</v>
      </c>
      <c r="AQ3" s="35">
        <v>35</v>
      </c>
      <c r="AR3" s="35">
        <v>36</v>
      </c>
      <c r="AS3" s="35">
        <v>37</v>
      </c>
      <c r="AT3" s="35">
        <v>38</v>
      </c>
      <c r="AU3" s="35">
        <v>39</v>
      </c>
      <c r="AV3" s="35">
        <v>40</v>
      </c>
      <c r="AW3" s="35">
        <v>41</v>
      </c>
      <c r="AX3" s="35">
        <v>42</v>
      </c>
      <c r="AY3" s="35">
        <v>43</v>
      </c>
      <c r="AZ3" s="35">
        <v>44</v>
      </c>
      <c r="BA3" s="35">
        <v>45</v>
      </c>
      <c r="BB3" s="115" t="s">
        <v>38</v>
      </c>
      <c r="BC3" s="116" t="s">
        <v>39</v>
      </c>
    </row>
    <row r="4" spans="1:55" ht="13.5" customHeight="1">
      <c r="A4" s="113"/>
      <c r="B4" s="90"/>
      <c r="C4" s="91">
        <v>1</v>
      </c>
      <c r="D4" s="91">
        <v>2</v>
      </c>
      <c r="E4" s="91">
        <v>3</v>
      </c>
      <c r="F4" s="92">
        <v>4</v>
      </c>
      <c r="G4" s="92">
        <v>5</v>
      </c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15"/>
      <c r="BC4" s="116"/>
    </row>
    <row r="5" spans="1:55" ht="16.5" customHeight="1" thickBot="1">
      <c r="A5" s="114"/>
      <c r="B5" s="55" t="s">
        <v>8</v>
      </c>
      <c r="C5" s="28"/>
      <c r="D5" s="23"/>
      <c r="E5" s="28"/>
      <c r="F5" s="22"/>
      <c r="G5" s="62"/>
      <c r="H5" s="24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6"/>
      <c r="AD5" s="37"/>
      <c r="AE5" s="36"/>
      <c r="AF5" s="37"/>
      <c r="AG5" s="36"/>
      <c r="AH5" s="37"/>
      <c r="AI5" s="36"/>
      <c r="AJ5" s="37"/>
      <c r="AK5" s="36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6"/>
      <c r="BA5" s="36"/>
      <c r="BB5" s="115"/>
      <c r="BC5" s="116"/>
    </row>
    <row r="6" spans="1:55" ht="13.5" customHeight="1">
      <c r="A6" s="6">
        <v>1</v>
      </c>
      <c r="B6" s="56" t="s">
        <v>9</v>
      </c>
      <c r="C6" s="87"/>
      <c r="D6" s="87"/>
      <c r="E6" s="87"/>
      <c r="F6" s="87"/>
      <c r="G6" s="87"/>
      <c r="H6" s="24"/>
      <c r="I6" s="87">
        <v>2</v>
      </c>
      <c r="J6" s="43">
        <v>3</v>
      </c>
      <c r="K6" s="34">
        <v>5</v>
      </c>
      <c r="L6" s="38">
        <v>4</v>
      </c>
      <c r="M6" s="34">
        <v>5</v>
      </c>
      <c r="N6" s="38">
        <v>3</v>
      </c>
      <c r="O6" s="34">
        <v>5</v>
      </c>
      <c r="P6" s="38">
        <v>5</v>
      </c>
      <c r="Q6" s="34">
        <v>2</v>
      </c>
      <c r="R6" s="38">
        <v>1</v>
      </c>
      <c r="S6" s="34">
        <v>1</v>
      </c>
      <c r="T6" s="38">
        <v>3</v>
      </c>
      <c r="U6" s="34">
        <v>4</v>
      </c>
      <c r="V6" s="38">
        <v>4</v>
      </c>
      <c r="W6" s="34">
        <v>3</v>
      </c>
      <c r="X6" s="38">
        <v>1</v>
      </c>
      <c r="Y6" s="34">
        <v>5</v>
      </c>
      <c r="Z6" s="38">
        <v>3</v>
      </c>
      <c r="AA6" s="34">
        <v>5</v>
      </c>
      <c r="AB6" s="38">
        <v>2</v>
      </c>
      <c r="AC6" s="34">
        <v>1</v>
      </c>
      <c r="AD6" s="38">
        <v>3</v>
      </c>
      <c r="AE6" s="34">
        <v>1</v>
      </c>
      <c r="AF6" s="38">
        <v>3</v>
      </c>
      <c r="AG6" s="34">
        <v>1</v>
      </c>
      <c r="AH6" s="38">
        <v>3</v>
      </c>
      <c r="AI6" s="34">
        <v>5</v>
      </c>
      <c r="AJ6" s="38">
        <v>5</v>
      </c>
      <c r="AK6" s="34">
        <v>5</v>
      </c>
      <c r="AL6" s="38">
        <v>4</v>
      </c>
      <c r="AM6" s="38">
        <v>3</v>
      </c>
      <c r="AN6" s="38">
        <v>5</v>
      </c>
      <c r="AO6" s="38">
        <v>5</v>
      </c>
      <c r="AP6" s="38">
        <v>4</v>
      </c>
      <c r="AQ6" s="38">
        <v>5</v>
      </c>
      <c r="AR6" s="38">
        <v>5</v>
      </c>
      <c r="AS6" s="38">
        <v>1</v>
      </c>
      <c r="AT6" s="38">
        <v>4</v>
      </c>
      <c r="AU6" s="38">
        <v>5</v>
      </c>
      <c r="AV6" s="38">
        <v>4</v>
      </c>
      <c r="AW6" s="38">
        <v>5</v>
      </c>
      <c r="AX6" s="38">
        <v>5</v>
      </c>
      <c r="AY6" s="38">
        <v>4</v>
      </c>
      <c r="AZ6" s="34">
        <v>5</v>
      </c>
      <c r="BA6" s="34">
        <v>3</v>
      </c>
      <c r="BB6" s="52">
        <f>SUM(I6:BA6)/45</f>
        <v>3.5555555555555554</v>
      </c>
      <c r="BC6" s="47"/>
    </row>
    <row r="7" spans="1:55" ht="13.5" customHeight="1">
      <c r="A7" s="6">
        <v>2</v>
      </c>
      <c r="B7" s="56" t="s">
        <v>10</v>
      </c>
      <c r="C7" s="87"/>
      <c r="D7" s="87"/>
      <c r="E7" s="87"/>
      <c r="F7" s="87"/>
      <c r="G7" s="87"/>
      <c r="H7" s="24"/>
      <c r="I7" s="87">
        <v>3</v>
      </c>
      <c r="J7" s="44">
        <v>4</v>
      </c>
      <c r="K7" s="34">
        <v>3</v>
      </c>
      <c r="L7" s="38">
        <v>4</v>
      </c>
      <c r="M7" s="34">
        <v>2</v>
      </c>
      <c r="N7" s="38">
        <v>4</v>
      </c>
      <c r="O7" s="34">
        <v>5</v>
      </c>
      <c r="P7" s="38">
        <v>4</v>
      </c>
      <c r="Q7" s="34">
        <v>3</v>
      </c>
      <c r="R7" s="38">
        <v>2</v>
      </c>
      <c r="S7" s="34">
        <v>1</v>
      </c>
      <c r="T7" s="38">
        <v>3</v>
      </c>
      <c r="U7" s="34">
        <v>3</v>
      </c>
      <c r="V7" s="38">
        <v>3</v>
      </c>
      <c r="W7" s="34">
        <v>3</v>
      </c>
      <c r="X7" s="38">
        <v>2</v>
      </c>
      <c r="Y7" s="34">
        <v>5</v>
      </c>
      <c r="Z7" s="38">
        <v>4</v>
      </c>
      <c r="AA7" s="34">
        <v>3</v>
      </c>
      <c r="AB7" s="38">
        <v>2</v>
      </c>
      <c r="AC7" s="34">
        <v>1</v>
      </c>
      <c r="AD7" s="38">
        <v>4</v>
      </c>
      <c r="AE7" s="34">
        <v>1</v>
      </c>
      <c r="AF7" s="38">
        <v>3</v>
      </c>
      <c r="AG7" s="34">
        <v>1</v>
      </c>
      <c r="AH7" s="38">
        <v>3</v>
      </c>
      <c r="AI7" s="34">
        <v>4</v>
      </c>
      <c r="AJ7" s="38">
        <v>4</v>
      </c>
      <c r="AK7" s="34">
        <v>4</v>
      </c>
      <c r="AL7" s="38">
        <v>3</v>
      </c>
      <c r="AM7" s="38">
        <v>1</v>
      </c>
      <c r="AN7" s="38">
        <v>5</v>
      </c>
      <c r="AO7" s="38">
        <v>5</v>
      </c>
      <c r="AP7" s="38">
        <v>4</v>
      </c>
      <c r="AQ7" s="38">
        <v>5</v>
      </c>
      <c r="AR7" s="38">
        <v>3</v>
      </c>
      <c r="AS7" s="38">
        <v>1</v>
      </c>
      <c r="AT7" s="38">
        <v>4</v>
      </c>
      <c r="AU7" s="38">
        <v>5</v>
      </c>
      <c r="AV7" s="38">
        <v>4</v>
      </c>
      <c r="AW7" s="38">
        <v>4</v>
      </c>
      <c r="AX7" s="38">
        <v>4</v>
      </c>
      <c r="AY7" s="38">
        <v>3</v>
      </c>
      <c r="AZ7" s="34">
        <v>4</v>
      </c>
      <c r="BA7" s="34">
        <v>3</v>
      </c>
      <c r="BB7" s="52">
        <f>SUM(I7:BA7)/45</f>
        <v>3.2444444444444445</v>
      </c>
      <c r="BC7" s="48"/>
    </row>
    <row r="8" spans="1:55" ht="13.5" customHeight="1">
      <c r="A8" s="6">
        <v>3</v>
      </c>
      <c r="B8" s="56" t="s">
        <v>11</v>
      </c>
      <c r="C8" s="87"/>
      <c r="D8" s="87"/>
      <c r="E8" s="87"/>
      <c r="F8" s="87"/>
      <c r="G8" s="87"/>
      <c r="H8" s="24"/>
      <c r="I8" s="87">
        <v>2</v>
      </c>
      <c r="J8" s="44">
        <v>3</v>
      </c>
      <c r="K8" s="34">
        <v>3</v>
      </c>
      <c r="L8" s="38">
        <v>5</v>
      </c>
      <c r="M8" s="34">
        <v>3</v>
      </c>
      <c r="N8" s="38">
        <v>2</v>
      </c>
      <c r="O8" s="34">
        <v>5</v>
      </c>
      <c r="P8" s="38">
        <v>5</v>
      </c>
      <c r="Q8" s="34">
        <v>1</v>
      </c>
      <c r="R8" s="38">
        <v>1</v>
      </c>
      <c r="S8" s="34">
        <v>2</v>
      </c>
      <c r="T8" s="38">
        <v>4</v>
      </c>
      <c r="U8" s="34">
        <v>2</v>
      </c>
      <c r="V8" s="38">
        <v>4</v>
      </c>
      <c r="W8" s="34">
        <v>5</v>
      </c>
      <c r="X8" s="38">
        <v>1</v>
      </c>
      <c r="Y8" s="34">
        <v>5</v>
      </c>
      <c r="Z8" s="38">
        <v>2</v>
      </c>
      <c r="AA8" s="34">
        <v>4</v>
      </c>
      <c r="AB8" s="38">
        <v>2</v>
      </c>
      <c r="AC8" s="34">
        <v>1</v>
      </c>
      <c r="AD8" s="38">
        <v>3</v>
      </c>
      <c r="AE8" s="34">
        <v>1</v>
      </c>
      <c r="AF8" s="38">
        <v>3</v>
      </c>
      <c r="AG8" s="34">
        <v>1</v>
      </c>
      <c r="AH8" s="38">
        <v>3</v>
      </c>
      <c r="AI8" s="34">
        <v>4</v>
      </c>
      <c r="AJ8" s="38">
        <v>4</v>
      </c>
      <c r="AK8" s="34">
        <v>5</v>
      </c>
      <c r="AL8" s="38">
        <v>4</v>
      </c>
      <c r="AM8" s="38">
        <v>1</v>
      </c>
      <c r="AN8" s="38">
        <v>5</v>
      </c>
      <c r="AO8" s="38">
        <v>4</v>
      </c>
      <c r="AP8" s="38">
        <v>4</v>
      </c>
      <c r="AQ8" s="38">
        <v>4</v>
      </c>
      <c r="AR8" s="38">
        <v>5</v>
      </c>
      <c r="AS8" s="38">
        <v>1</v>
      </c>
      <c r="AT8" s="38">
        <v>4</v>
      </c>
      <c r="AU8" s="38">
        <v>5</v>
      </c>
      <c r="AV8" s="38">
        <v>5</v>
      </c>
      <c r="AW8" s="38">
        <v>3</v>
      </c>
      <c r="AX8" s="38">
        <v>4</v>
      </c>
      <c r="AY8" s="38">
        <v>4</v>
      </c>
      <c r="AZ8" s="34">
        <v>4</v>
      </c>
      <c r="BA8" s="34">
        <v>4</v>
      </c>
      <c r="BB8" s="52">
        <f>SUM(I8:BA8)/45</f>
        <v>3.2666666666666666</v>
      </c>
      <c r="BC8" s="48"/>
    </row>
    <row r="9" spans="1:55" ht="13.5" customHeight="1">
      <c r="A9" s="6">
        <v>4</v>
      </c>
      <c r="B9" s="56" t="s">
        <v>12</v>
      </c>
      <c r="C9" s="87"/>
      <c r="D9" s="87"/>
      <c r="E9" s="87"/>
      <c r="F9" s="87"/>
      <c r="G9" s="87"/>
      <c r="H9" s="24"/>
      <c r="I9" s="27">
        <v>3</v>
      </c>
      <c r="J9" s="44">
        <v>4</v>
      </c>
      <c r="K9" s="34">
        <v>4</v>
      </c>
      <c r="L9" s="38">
        <v>4</v>
      </c>
      <c r="M9" s="34">
        <v>3</v>
      </c>
      <c r="N9" s="38">
        <v>2</v>
      </c>
      <c r="O9" s="34">
        <v>5</v>
      </c>
      <c r="P9" s="38">
        <v>5</v>
      </c>
      <c r="Q9" s="34">
        <v>1</v>
      </c>
      <c r="R9" s="38">
        <v>2</v>
      </c>
      <c r="S9" s="34">
        <v>2</v>
      </c>
      <c r="T9" s="38">
        <v>4</v>
      </c>
      <c r="U9" s="34">
        <v>3</v>
      </c>
      <c r="V9" s="38">
        <v>3</v>
      </c>
      <c r="W9" s="34">
        <v>3</v>
      </c>
      <c r="X9" s="38">
        <v>2</v>
      </c>
      <c r="Y9" s="34">
        <v>5</v>
      </c>
      <c r="Z9" s="38">
        <v>2</v>
      </c>
      <c r="AA9" s="34">
        <v>5</v>
      </c>
      <c r="AB9" s="38">
        <v>2</v>
      </c>
      <c r="AC9" s="34">
        <v>1</v>
      </c>
      <c r="AD9" s="38">
        <v>2</v>
      </c>
      <c r="AE9" s="34">
        <v>1</v>
      </c>
      <c r="AF9" s="38">
        <v>3</v>
      </c>
      <c r="AG9" s="34">
        <v>1</v>
      </c>
      <c r="AH9" s="38">
        <v>2</v>
      </c>
      <c r="AI9" s="34">
        <v>5</v>
      </c>
      <c r="AJ9" s="38">
        <v>5</v>
      </c>
      <c r="AK9" s="34">
        <v>5</v>
      </c>
      <c r="AL9" s="38">
        <v>5</v>
      </c>
      <c r="AM9" s="38">
        <v>1</v>
      </c>
      <c r="AN9" s="38">
        <v>5</v>
      </c>
      <c r="AO9" s="38">
        <v>4</v>
      </c>
      <c r="AP9" s="38">
        <v>4</v>
      </c>
      <c r="AQ9" s="38">
        <v>3</v>
      </c>
      <c r="AR9" s="38">
        <v>4</v>
      </c>
      <c r="AS9" s="38">
        <v>1</v>
      </c>
      <c r="AT9" s="38">
        <v>4</v>
      </c>
      <c r="AU9" s="38">
        <v>5</v>
      </c>
      <c r="AV9" s="38">
        <v>5</v>
      </c>
      <c r="AW9" s="38">
        <v>3</v>
      </c>
      <c r="AX9" s="38">
        <v>4</v>
      </c>
      <c r="AY9" s="38">
        <v>5</v>
      </c>
      <c r="AZ9" s="34">
        <v>5</v>
      </c>
      <c r="BA9" s="34">
        <v>4</v>
      </c>
      <c r="BB9" s="52">
        <f>SUM(I9:BA9)/45</f>
        <v>3.3555555555555556</v>
      </c>
      <c r="BC9" s="48"/>
    </row>
    <row r="10" spans="1:55" ht="13.5" customHeight="1">
      <c r="A10" s="6">
        <v>5</v>
      </c>
      <c r="B10" s="56" t="s">
        <v>13</v>
      </c>
      <c r="C10" s="87"/>
      <c r="D10" s="87"/>
      <c r="E10" s="87"/>
      <c r="F10" s="87"/>
      <c r="G10" s="87"/>
      <c r="H10" s="24"/>
      <c r="I10" s="27">
        <v>3</v>
      </c>
      <c r="J10" s="44">
        <v>5</v>
      </c>
      <c r="K10" s="34">
        <v>3</v>
      </c>
      <c r="L10" s="38">
        <v>5</v>
      </c>
      <c r="M10" s="34">
        <v>5</v>
      </c>
      <c r="N10" s="38">
        <v>3</v>
      </c>
      <c r="O10" s="34">
        <v>5</v>
      </c>
      <c r="P10" s="38">
        <v>5</v>
      </c>
      <c r="Q10" s="34">
        <v>2</v>
      </c>
      <c r="R10" s="38">
        <v>3</v>
      </c>
      <c r="S10" s="34">
        <v>2</v>
      </c>
      <c r="T10" s="38">
        <v>5</v>
      </c>
      <c r="U10" s="34">
        <v>2</v>
      </c>
      <c r="V10" s="38">
        <v>2</v>
      </c>
      <c r="W10" s="34">
        <v>5</v>
      </c>
      <c r="X10" s="38">
        <v>3</v>
      </c>
      <c r="Y10" s="34">
        <v>5</v>
      </c>
      <c r="Z10" s="38">
        <v>3</v>
      </c>
      <c r="AA10" s="34">
        <v>3</v>
      </c>
      <c r="AB10" s="38">
        <v>2</v>
      </c>
      <c r="AC10" s="34">
        <v>1</v>
      </c>
      <c r="AD10" s="38">
        <v>2</v>
      </c>
      <c r="AE10" s="34">
        <v>1</v>
      </c>
      <c r="AF10" s="38">
        <v>3</v>
      </c>
      <c r="AG10" s="34">
        <v>1</v>
      </c>
      <c r="AH10" s="38">
        <v>2</v>
      </c>
      <c r="AI10" s="34">
        <v>4</v>
      </c>
      <c r="AJ10" s="38">
        <v>4</v>
      </c>
      <c r="AK10" s="34">
        <v>4</v>
      </c>
      <c r="AL10" s="38">
        <v>4</v>
      </c>
      <c r="AM10" s="38">
        <v>1</v>
      </c>
      <c r="AN10" s="38">
        <v>5</v>
      </c>
      <c r="AO10" s="38">
        <v>4</v>
      </c>
      <c r="AP10" s="38">
        <v>4</v>
      </c>
      <c r="AQ10" s="38">
        <v>4</v>
      </c>
      <c r="AR10" s="38">
        <v>5</v>
      </c>
      <c r="AS10" s="38">
        <v>1</v>
      </c>
      <c r="AT10" s="38">
        <v>4</v>
      </c>
      <c r="AU10" s="38">
        <v>5</v>
      </c>
      <c r="AV10" s="38">
        <v>5</v>
      </c>
      <c r="AW10" s="38">
        <v>3</v>
      </c>
      <c r="AX10" s="38">
        <v>5</v>
      </c>
      <c r="AY10" s="38">
        <v>4</v>
      </c>
      <c r="AZ10" s="34">
        <v>4</v>
      </c>
      <c r="BA10" s="34">
        <v>5</v>
      </c>
      <c r="BB10" s="52">
        <f>SUM(I10:BA10)/45</f>
        <v>3.466666666666667</v>
      </c>
      <c r="BC10" s="49">
        <f>SUM(BB6:BB10)/5</f>
        <v>3.3777777777777778</v>
      </c>
    </row>
    <row r="11" spans="1:54" ht="13.5" customHeight="1">
      <c r="A11" s="8"/>
      <c r="B11" s="8"/>
      <c r="C11" s="80"/>
      <c r="D11" s="93"/>
      <c r="E11" s="80"/>
      <c r="F11" s="66"/>
      <c r="G11" s="8"/>
      <c r="H11" s="24"/>
      <c r="I11" s="66"/>
      <c r="J11" s="66"/>
      <c r="K11" s="65"/>
      <c r="L11" s="64"/>
      <c r="M11" s="65"/>
      <c r="N11" s="64"/>
      <c r="O11" s="65"/>
      <c r="P11" s="64"/>
      <c r="Q11" s="65"/>
      <c r="R11" s="64"/>
      <c r="S11" s="65"/>
      <c r="T11" s="64"/>
      <c r="U11" s="65"/>
      <c r="V11" s="64"/>
      <c r="W11" s="65"/>
      <c r="X11" s="64"/>
      <c r="Y11" s="34">
        <v>5</v>
      </c>
      <c r="Z11" s="64"/>
      <c r="AA11" s="65"/>
      <c r="AB11" s="64"/>
      <c r="AC11" s="65"/>
      <c r="AD11" s="64"/>
      <c r="AE11" s="65"/>
      <c r="AF11" s="64"/>
      <c r="AG11" s="65"/>
      <c r="AH11" s="64"/>
      <c r="AI11" s="65"/>
      <c r="AJ11" s="64"/>
      <c r="AK11" s="65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5"/>
      <c r="BA11" s="65"/>
      <c r="BB11" s="53"/>
    </row>
    <row r="12" spans="1:55" ht="15">
      <c r="A12" s="14"/>
      <c r="B12" s="55" t="s">
        <v>15</v>
      </c>
      <c r="C12" s="96"/>
      <c r="D12" s="23"/>
      <c r="E12" s="96"/>
      <c r="F12" s="22"/>
      <c r="G12" s="22"/>
      <c r="H12" s="72"/>
      <c r="I12" s="73"/>
      <c r="J12" s="74"/>
      <c r="K12" s="73"/>
      <c r="L12" s="72"/>
      <c r="M12" s="73"/>
      <c r="N12" s="72"/>
      <c r="O12" s="73"/>
      <c r="P12" s="72"/>
      <c r="Q12" s="73"/>
      <c r="R12" s="72"/>
      <c r="S12" s="73"/>
      <c r="T12" s="72"/>
      <c r="U12" s="73"/>
      <c r="V12" s="72"/>
      <c r="W12" s="73"/>
      <c r="X12" s="72"/>
      <c r="Y12" s="73"/>
      <c r="Z12" s="72"/>
      <c r="AA12" s="73"/>
      <c r="AB12" s="72"/>
      <c r="AC12" s="73"/>
      <c r="AD12" s="72"/>
      <c r="AE12" s="73"/>
      <c r="AF12" s="72"/>
      <c r="AG12" s="73"/>
      <c r="AH12" s="72"/>
      <c r="AI12" s="73"/>
      <c r="AJ12" s="72"/>
      <c r="AK12" s="73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3"/>
      <c r="BA12" s="73"/>
      <c r="BB12" s="82"/>
      <c r="BC12" s="75"/>
    </row>
    <row r="13" spans="1:55" ht="13.5" customHeight="1">
      <c r="A13" s="78">
        <v>1</v>
      </c>
      <c r="B13" s="67" t="s">
        <v>16</v>
      </c>
      <c r="C13" s="87"/>
      <c r="D13" s="87"/>
      <c r="E13" s="87"/>
      <c r="F13" s="87"/>
      <c r="G13" s="87"/>
      <c r="H13" s="24"/>
      <c r="I13" s="68">
        <v>4</v>
      </c>
      <c r="J13" s="69">
        <v>3</v>
      </c>
      <c r="K13" s="63">
        <v>4</v>
      </c>
      <c r="L13" s="70">
        <v>4</v>
      </c>
      <c r="M13" s="63">
        <v>2</v>
      </c>
      <c r="N13" s="70">
        <v>3</v>
      </c>
      <c r="O13" s="63">
        <v>5</v>
      </c>
      <c r="P13" s="70">
        <v>5</v>
      </c>
      <c r="Q13" s="63">
        <v>1</v>
      </c>
      <c r="R13" s="70">
        <v>3</v>
      </c>
      <c r="S13" s="63">
        <v>3</v>
      </c>
      <c r="T13" s="70">
        <v>4</v>
      </c>
      <c r="U13" s="63">
        <v>3</v>
      </c>
      <c r="V13" s="70">
        <v>4</v>
      </c>
      <c r="W13" s="63">
        <v>5</v>
      </c>
      <c r="X13" s="70">
        <v>3</v>
      </c>
      <c r="Y13" s="63">
        <v>5</v>
      </c>
      <c r="Z13" s="70">
        <v>3</v>
      </c>
      <c r="AA13" s="63">
        <v>5</v>
      </c>
      <c r="AB13" s="70">
        <v>1</v>
      </c>
      <c r="AC13" s="63">
        <v>3</v>
      </c>
      <c r="AD13" s="70">
        <v>3</v>
      </c>
      <c r="AE13" s="63">
        <v>1</v>
      </c>
      <c r="AF13" s="70">
        <v>2</v>
      </c>
      <c r="AG13" s="63">
        <v>1</v>
      </c>
      <c r="AH13" s="70">
        <v>2</v>
      </c>
      <c r="AI13" s="63">
        <v>4</v>
      </c>
      <c r="AJ13" s="70">
        <v>4</v>
      </c>
      <c r="AK13" s="63">
        <v>5</v>
      </c>
      <c r="AL13" s="70">
        <v>2</v>
      </c>
      <c r="AM13" s="70">
        <v>2</v>
      </c>
      <c r="AN13" s="70">
        <v>4</v>
      </c>
      <c r="AO13" s="70">
        <v>3</v>
      </c>
      <c r="AP13" s="70">
        <v>4</v>
      </c>
      <c r="AQ13" s="70">
        <v>4</v>
      </c>
      <c r="AR13" s="70">
        <v>4</v>
      </c>
      <c r="AS13" s="70">
        <v>1</v>
      </c>
      <c r="AT13" s="70">
        <v>3</v>
      </c>
      <c r="AU13" s="70">
        <v>5</v>
      </c>
      <c r="AV13" s="70">
        <v>4</v>
      </c>
      <c r="AW13" s="70">
        <v>3</v>
      </c>
      <c r="AX13" s="70">
        <v>4</v>
      </c>
      <c r="AY13" s="70">
        <v>2</v>
      </c>
      <c r="AZ13" s="63">
        <v>4</v>
      </c>
      <c r="BA13" s="63">
        <v>4</v>
      </c>
      <c r="BB13" s="71">
        <f>SUM(I13:BA13)/45</f>
        <v>3.2888888888888888</v>
      </c>
      <c r="BC13" s="48"/>
    </row>
    <row r="14" spans="1:55" ht="13.5" customHeight="1">
      <c r="A14" s="6">
        <v>2</v>
      </c>
      <c r="B14" s="56" t="s">
        <v>17</v>
      </c>
      <c r="C14" s="87"/>
      <c r="D14" s="87"/>
      <c r="E14" s="87"/>
      <c r="F14" s="87"/>
      <c r="G14" s="87"/>
      <c r="H14" s="24"/>
      <c r="I14" s="27">
        <v>3</v>
      </c>
      <c r="J14" s="44">
        <v>4</v>
      </c>
      <c r="K14" s="34">
        <v>4</v>
      </c>
      <c r="L14" s="38">
        <v>4</v>
      </c>
      <c r="M14" s="34">
        <v>2</v>
      </c>
      <c r="N14" s="38">
        <v>2</v>
      </c>
      <c r="O14" s="34">
        <v>5</v>
      </c>
      <c r="P14" s="38">
        <v>4</v>
      </c>
      <c r="Q14" s="34">
        <v>1</v>
      </c>
      <c r="R14" s="38">
        <v>1</v>
      </c>
      <c r="S14" s="34">
        <v>2</v>
      </c>
      <c r="T14" s="38">
        <v>3</v>
      </c>
      <c r="U14" s="34">
        <v>3</v>
      </c>
      <c r="V14" s="38">
        <v>3</v>
      </c>
      <c r="W14" s="34">
        <v>5</v>
      </c>
      <c r="X14" s="38">
        <v>1</v>
      </c>
      <c r="Y14" s="63">
        <v>5</v>
      </c>
      <c r="Z14" s="38">
        <v>2</v>
      </c>
      <c r="AA14" s="34">
        <v>5</v>
      </c>
      <c r="AB14" s="70">
        <v>1</v>
      </c>
      <c r="AC14" s="63">
        <v>3</v>
      </c>
      <c r="AD14" s="38">
        <v>4</v>
      </c>
      <c r="AE14" s="63">
        <v>1</v>
      </c>
      <c r="AF14" s="38">
        <v>2</v>
      </c>
      <c r="AG14" s="63">
        <v>1</v>
      </c>
      <c r="AH14" s="38">
        <v>2</v>
      </c>
      <c r="AI14" s="34">
        <v>4</v>
      </c>
      <c r="AJ14" s="38">
        <v>5</v>
      </c>
      <c r="AK14" s="34">
        <v>5</v>
      </c>
      <c r="AL14" s="38">
        <v>2</v>
      </c>
      <c r="AM14" s="38">
        <v>1</v>
      </c>
      <c r="AN14" s="38">
        <v>5</v>
      </c>
      <c r="AO14" s="38">
        <v>4</v>
      </c>
      <c r="AP14" s="70">
        <v>4</v>
      </c>
      <c r="AQ14" s="38">
        <v>5</v>
      </c>
      <c r="AR14" s="70">
        <v>4</v>
      </c>
      <c r="AS14" s="38">
        <v>1</v>
      </c>
      <c r="AT14" s="38">
        <v>5</v>
      </c>
      <c r="AU14" s="70">
        <v>5</v>
      </c>
      <c r="AV14" s="38">
        <v>5</v>
      </c>
      <c r="AW14" s="38">
        <v>5</v>
      </c>
      <c r="AX14" s="38">
        <v>4</v>
      </c>
      <c r="AY14" s="38">
        <v>2</v>
      </c>
      <c r="AZ14" s="34">
        <v>4</v>
      </c>
      <c r="BA14" s="34">
        <v>3</v>
      </c>
      <c r="BB14" s="71">
        <f aca="true" t="shared" si="0" ref="BB14:BB21">SUM(I14:BA14)/45</f>
        <v>3.2444444444444445</v>
      </c>
      <c r="BC14" s="48"/>
    </row>
    <row r="15" spans="1:55" ht="13.5" customHeight="1">
      <c r="A15" s="6">
        <v>3</v>
      </c>
      <c r="B15" s="57" t="s">
        <v>18</v>
      </c>
      <c r="C15" s="87"/>
      <c r="D15" s="87"/>
      <c r="E15" s="87"/>
      <c r="F15" s="87"/>
      <c r="G15" s="87"/>
      <c r="H15" s="24"/>
      <c r="I15" s="27">
        <v>3</v>
      </c>
      <c r="J15" s="44">
        <v>3</v>
      </c>
      <c r="K15" s="34">
        <v>3</v>
      </c>
      <c r="L15" s="38">
        <v>4</v>
      </c>
      <c r="M15" s="34">
        <v>2</v>
      </c>
      <c r="N15" s="38">
        <v>3</v>
      </c>
      <c r="O15" s="34">
        <v>5</v>
      </c>
      <c r="P15" s="38">
        <v>4</v>
      </c>
      <c r="Q15" s="34">
        <v>2</v>
      </c>
      <c r="R15" s="38">
        <v>1</v>
      </c>
      <c r="S15" s="34">
        <v>3</v>
      </c>
      <c r="T15" s="38">
        <v>5</v>
      </c>
      <c r="U15" s="34">
        <v>3</v>
      </c>
      <c r="V15" s="38">
        <v>1</v>
      </c>
      <c r="W15" s="34">
        <v>5</v>
      </c>
      <c r="X15" s="38">
        <v>1</v>
      </c>
      <c r="Y15" s="63">
        <v>5</v>
      </c>
      <c r="Z15" s="38">
        <v>3</v>
      </c>
      <c r="AA15" s="34">
        <v>5</v>
      </c>
      <c r="AB15" s="70">
        <v>1</v>
      </c>
      <c r="AC15" s="63">
        <v>3</v>
      </c>
      <c r="AD15" s="38">
        <v>4</v>
      </c>
      <c r="AE15" s="63">
        <v>1</v>
      </c>
      <c r="AF15" s="38">
        <v>2</v>
      </c>
      <c r="AG15" s="63">
        <v>1</v>
      </c>
      <c r="AH15" s="38">
        <v>2</v>
      </c>
      <c r="AI15" s="34">
        <v>5</v>
      </c>
      <c r="AJ15" s="38">
        <v>4</v>
      </c>
      <c r="AK15" s="34">
        <v>5</v>
      </c>
      <c r="AL15" s="38">
        <v>3</v>
      </c>
      <c r="AM15" s="38">
        <v>2</v>
      </c>
      <c r="AN15" s="38">
        <v>5</v>
      </c>
      <c r="AO15" s="38">
        <v>3</v>
      </c>
      <c r="AP15" s="70">
        <v>4</v>
      </c>
      <c r="AQ15" s="38">
        <v>4</v>
      </c>
      <c r="AR15" s="70">
        <v>4</v>
      </c>
      <c r="AS15" s="38">
        <v>1</v>
      </c>
      <c r="AT15" s="38">
        <v>5</v>
      </c>
      <c r="AU15" s="70">
        <v>5</v>
      </c>
      <c r="AV15" s="38">
        <v>5</v>
      </c>
      <c r="AW15" s="38">
        <v>3</v>
      </c>
      <c r="AX15" s="38">
        <v>4</v>
      </c>
      <c r="AY15" s="38">
        <v>3</v>
      </c>
      <c r="AZ15" s="34">
        <v>5</v>
      </c>
      <c r="BA15" s="34">
        <v>5</v>
      </c>
      <c r="BB15" s="71">
        <f t="shared" si="0"/>
        <v>3.3333333333333335</v>
      </c>
      <c r="BC15" s="48"/>
    </row>
    <row r="16" spans="1:55" ht="13.5" customHeight="1">
      <c r="A16" s="6">
        <v>4</v>
      </c>
      <c r="B16" s="58" t="s">
        <v>19</v>
      </c>
      <c r="C16" s="87"/>
      <c r="D16" s="87"/>
      <c r="E16" s="87"/>
      <c r="F16" s="87"/>
      <c r="G16" s="87"/>
      <c r="H16" s="24"/>
      <c r="I16" s="27">
        <v>4</v>
      </c>
      <c r="J16" s="44">
        <v>4</v>
      </c>
      <c r="K16" s="34">
        <v>4</v>
      </c>
      <c r="L16" s="38">
        <v>3</v>
      </c>
      <c r="M16" s="34">
        <v>4</v>
      </c>
      <c r="N16" s="38">
        <v>4</v>
      </c>
      <c r="O16" s="34">
        <v>5</v>
      </c>
      <c r="P16" s="38">
        <v>3</v>
      </c>
      <c r="Q16" s="34">
        <v>5</v>
      </c>
      <c r="R16" s="38">
        <v>4</v>
      </c>
      <c r="S16" s="34">
        <v>3</v>
      </c>
      <c r="T16" s="38">
        <v>4</v>
      </c>
      <c r="U16" s="34">
        <v>3</v>
      </c>
      <c r="V16" s="38">
        <v>2</v>
      </c>
      <c r="W16" s="34">
        <v>5</v>
      </c>
      <c r="X16" s="38">
        <v>4</v>
      </c>
      <c r="Y16" s="63">
        <v>5</v>
      </c>
      <c r="Z16" s="38">
        <v>4</v>
      </c>
      <c r="AA16" s="34">
        <v>5</v>
      </c>
      <c r="AB16" s="70">
        <v>1</v>
      </c>
      <c r="AC16" s="63">
        <v>3</v>
      </c>
      <c r="AD16" s="38">
        <v>3</v>
      </c>
      <c r="AE16" s="63">
        <v>1</v>
      </c>
      <c r="AF16" s="38">
        <v>2</v>
      </c>
      <c r="AG16" s="63">
        <v>1</v>
      </c>
      <c r="AH16" s="38">
        <v>2</v>
      </c>
      <c r="AI16" s="34">
        <v>5</v>
      </c>
      <c r="AJ16" s="38">
        <v>5</v>
      </c>
      <c r="AK16" s="34">
        <v>5</v>
      </c>
      <c r="AL16" s="38">
        <v>4</v>
      </c>
      <c r="AM16" s="38">
        <v>4</v>
      </c>
      <c r="AN16" s="38">
        <v>5</v>
      </c>
      <c r="AO16" s="38">
        <v>5</v>
      </c>
      <c r="AP16" s="70">
        <v>4</v>
      </c>
      <c r="AQ16" s="38">
        <v>5</v>
      </c>
      <c r="AR16" s="70">
        <v>4</v>
      </c>
      <c r="AS16" s="38">
        <v>1</v>
      </c>
      <c r="AT16" s="38">
        <v>5</v>
      </c>
      <c r="AU16" s="70">
        <v>5</v>
      </c>
      <c r="AV16" s="38">
        <v>5</v>
      </c>
      <c r="AW16" s="38">
        <v>4</v>
      </c>
      <c r="AX16" s="38">
        <v>5</v>
      </c>
      <c r="AY16" s="38">
        <v>4</v>
      </c>
      <c r="AZ16" s="34">
        <v>5</v>
      </c>
      <c r="BA16" s="34">
        <v>4</v>
      </c>
      <c r="BB16" s="71">
        <f t="shared" si="0"/>
        <v>3.8222222222222224</v>
      </c>
      <c r="BC16" s="48"/>
    </row>
    <row r="17" spans="1:55" ht="13.5" customHeight="1">
      <c r="A17" s="6">
        <v>5</v>
      </c>
      <c r="B17" s="59" t="s">
        <v>20</v>
      </c>
      <c r="C17" s="87"/>
      <c r="D17" s="87"/>
      <c r="E17" s="87"/>
      <c r="F17" s="87"/>
      <c r="G17" s="87"/>
      <c r="H17" s="24"/>
      <c r="I17" s="27">
        <v>4</v>
      </c>
      <c r="J17" s="44">
        <v>3</v>
      </c>
      <c r="K17" s="34">
        <v>4</v>
      </c>
      <c r="L17" s="38">
        <v>3</v>
      </c>
      <c r="M17" s="34">
        <v>3</v>
      </c>
      <c r="N17" s="38">
        <v>3</v>
      </c>
      <c r="O17" s="34">
        <v>5</v>
      </c>
      <c r="P17" s="38">
        <v>5</v>
      </c>
      <c r="Q17" s="34">
        <v>2</v>
      </c>
      <c r="R17" s="38">
        <v>1</v>
      </c>
      <c r="S17" s="34">
        <v>2</v>
      </c>
      <c r="T17" s="38">
        <v>5</v>
      </c>
      <c r="U17" s="34">
        <v>4</v>
      </c>
      <c r="V17" s="38">
        <v>2</v>
      </c>
      <c r="W17" s="34">
        <v>4</v>
      </c>
      <c r="X17" s="38">
        <v>1</v>
      </c>
      <c r="Y17" s="63">
        <v>5</v>
      </c>
      <c r="Z17" s="38">
        <v>3</v>
      </c>
      <c r="AA17" s="34">
        <v>5</v>
      </c>
      <c r="AB17" s="70">
        <v>1</v>
      </c>
      <c r="AC17" s="63">
        <v>3</v>
      </c>
      <c r="AD17" s="38">
        <v>4</v>
      </c>
      <c r="AE17" s="63">
        <v>1</v>
      </c>
      <c r="AF17" s="38">
        <v>3</v>
      </c>
      <c r="AG17" s="63">
        <v>1</v>
      </c>
      <c r="AH17" s="38">
        <v>3</v>
      </c>
      <c r="AI17" s="34">
        <v>5</v>
      </c>
      <c r="AJ17" s="38">
        <v>5</v>
      </c>
      <c r="AK17" s="34">
        <v>5</v>
      </c>
      <c r="AL17" s="38">
        <v>2</v>
      </c>
      <c r="AM17" s="38">
        <v>2</v>
      </c>
      <c r="AN17" s="38">
        <v>5</v>
      </c>
      <c r="AO17" s="38">
        <v>4</v>
      </c>
      <c r="AP17" s="70">
        <v>4</v>
      </c>
      <c r="AQ17" s="38">
        <v>4</v>
      </c>
      <c r="AR17" s="70">
        <v>4</v>
      </c>
      <c r="AS17" s="38">
        <v>1</v>
      </c>
      <c r="AT17" s="38">
        <v>5</v>
      </c>
      <c r="AU17" s="70">
        <v>5</v>
      </c>
      <c r="AV17" s="38">
        <v>5</v>
      </c>
      <c r="AW17" s="38">
        <v>4</v>
      </c>
      <c r="AX17" s="38">
        <v>4</v>
      </c>
      <c r="AY17" s="38">
        <v>2</v>
      </c>
      <c r="AZ17" s="34">
        <v>5</v>
      </c>
      <c r="BA17" s="34">
        <v>5</v>
      </c>
      <c r="BB17" s="71">
        <f t="shared" si="0"/>
        <v>3.466666666666667</v>
      </c>
      <c r="BC17" s="48"/>
    </row>
    <row r="18" spans="1:55" ht="13.5" customHeight="1">
      <c r="A18" s="6">
        <v>6</v>
      </c>
      <c r="B18" s="56" t="s">
        <v>21</v>
      </c>
      <c r="C18" s="87"/>
      <c r="D18" s="87"/>
      <c r="E18" s="87"/>
      <c r="F18" s="87"/>
      <c r="G18" s="87"/>
      <c r="H18" s="24"/>
      <c r="I18" s="27">
        <v>3</v>
      </c>
      <c r="J18" s="44">
        <v>4</v>
      </c>
      <c r="K18" s="34">
        <v>3</v>
      </c>
      <c r="L18" s="38">
        <v>4</v>
      </c>
      <c r="M18" s="34">
        <v>2</v>
      </c>
      <c r="N18" s="38">
        <v>4</v>
      </c>
      <c r="O18" s="34">
        <v>5</v>
      </c>
      <c r="P18" s="38">
        <v>5</v>
      </c>
      <c r="Q18" s="34">
        <v>1</v>
      </c>
      <c r="R18" s="38">
        <v>1</v>
      </c>
      <c r="S18" s="34">
        <v>2</v>
      </c>
      <c r="T18" s="38">
        <v>4</v>
      </c>
      <c r="U18" s="34">
        <v>3</v>
      </c>
      <c r="V18" s="38">
        <v>1</v>
      </c>
      <c r="W18" s="34">
        <v>5</v>
      </c>
      <c r="X18" s="38">
        <v>1</v>
      </c>
      <c r="Y18" s="63">
        <v>5</v>
      </c>
      <c r="Z18" s="38">
        <v>4</v>
      </c>
      <c r="AA18" s="34">
        <v>5</v>
      </c>
      <c r="AB18" s="70">
        <v>1</v>
      </c>
      <c r="AC18" s="63">
        <v>3</v>
      </c>
      <c r="AD18" s="38">
        <v>4</v>
      </c>
      <c r="AE18" s="63">
        <v>1</v>
      </c>
      <c r="AF18" s="38">
        <v>3</v>
      </c>
      <c r="AG18" s="63">
        <v>1</v>
      </c>
      <c r="AH18" s="38">
        <v>2</v>
      </c>
      <c r="AI18" s="34">
        <v>5</v>
      </c>
      <c r="AJ18" s="38">
        <v>5</v>
      </c>
      <c r="AK18" s="34">
        <v>4</v>
      </c>
      <c r="AL18" s="38">
        <v>3</v>
      </c>
      <c r="AM18" s="38">
        <v>1</v>
      </c>
      <c r="AN18" s="38">
        <v>4</v>
      </c>
      <c r="AO18" s="38">
        <v>3</v>
      </c>
      <c r="AP18" s="70">
        <v>4</v>
      </c>
      <c r="AQ18" s="38">
        <v>5</v>
      </c>
      <c r="AR18" s="70">
        <v>4</v>
      </c>
      <c r="AS18" s="38">
        <v>1</v>
      </c>
      <c r="AT18" s="38">
        <v>5</v>
      </c>
      <c r="AU18" s="70">
        <v>5</v>
      </c>
      <c r="AV18" s="38">
        <v>4</v>
      </c>
      <c r="AW18" s="38">
        <v>4</v>
      </c>
      <c r="AX18" s="38">
        <v>4</v>
      </c>
      <c r="AY18" s="38">
        <v>3</v>
      </c>
      <c r="AZ18" s="34">
        <v>5</v>
      </c>
      <c r="BA18" s="34">
        <v>4</v>
      </c>
      <c r="BB18" s="71">
        <f t="shared" si="0"/>
        <v>3.3333333333333335</v>
      </c>
      <c r="BC18" s="48"/>
    </row>
    <row r="19" spans="1:55" ht="13.5" customHeight="1">
      <c r="A19" s="6">
        <v>7</v>
      </c>
      <c r="B19" s="58" t="s">
        <v>22</v>
      </c>
      <c r="C19" s="87"/>
      <c r="D19" s="87"/>
      <c r="E19" s="87"/>
      <c r="F19" s="87"/>
      <c r="G19" s="87"/>
      <c r="H19" s="24"/>
      <c r="I19" s="27">
        <v>3</v>
      </c>
      <c r="J19" s="44">
        <v>3</v>
      </c>
      <c r="K19" s="34">
        <v>3</v>
      </c>
      <c r="L19" s="38">
        <v>4</v>
      </c>
      <c r="M19" s="34">
        <v>3</v>
      </c>
      <c r="N19" s="38">
        <v>3</v>
      </c>
      <c r="O19" s="34">
        <v>5</v>
      </c>
      <c r="P19" s="38">
        <v>4</v>
      </c>
      <c r="Q19" s="34">
        <v>1</v>
      </c>
      <c r="R19" s="38">
        <v>2</v>
      </c>
      <c r="S19" s="34">
        <v>2</v>
      </c>
      <c r="T19" s="38">
        <v>4</v>
      </c>
      <c r="U19" s="34">
        <v>3</v>
      </c>
      <c r="V19" s="38">
        <v>2</v>
      </c>
      <c r="W19" s="34">
        <v>4</v>
      </c>
      <c r="X19" s="38">
        <v>2</v>
      </c>
      <c r="Y19" s="63">
        <v>5</v>
      </c>
      <c r="Z19" s="38">
        <v>3</v>
      </c>
      <c r="AA19" s="34">
        <v>5</v>
      </c>
      <c r="AB19" s="70">
        <v>1</v>
      </c>
      <c r="AC19" s="63">
        <v>3</v>
      </c>
      <c r="AD19" s="38">
        <v>4</v>
      </c>
      <c r="AE19" s="63">
        <v>1</v>
      </c>
      <c r="AF19" s="38">
        <v>3</v>
      </c>
      <c r="AG19" s="63">
        <v>1</v>
      </c>
      <c r="AH19" s="38">
        <v>2</v>
      </c>
      <c r="AI19" s="34">
        <v>4</v>
      </c>
      <c r="AJ19" s="38">
        <v>4</v>
      </c>
      <c r="AK19" s="34">
        <v>4</v>
      </c>
      <c r="AL19" s="38">
        <v>3</v>
      </c>
      <c r="AM19" s="38">
        <v>1</v>
      </c>
      <c r="AN19" s="38">
        <v>4</v>
      </c>
      <c r="AO19" s="38">
        <v>3</v>
      </c>
      <c r="AP19" s="70">
        <v>4</v>
      </c>
      <c r="AQ19" s="38">
        <v>5</v>
      </c>
      <c r="AR19" s="70">
        <v>4</v>
      </c>
      <c r="AS19" s="38">
        <v>1</v>
      </c>
      <c r="AT19" s="38">
        <v>5</v>
      </c>
      <c r="AU19" s="70">
        <v>5</v>
      </c>
      <c r="AV19" s="38">
        <v>5</v>
      </c>
      <c r="AW19" s="38">
        <v>4</v>
      </c>
      <c r="AX19" s="38">
        <v>4</v>
      </c>
      <c r="AY19" s="38">
        <v>3</v>
      </c>
      <c r="AZ19" s="34">
        <v>4</v>
      </c>
      <c r="BA19" s="34">
        <v>4</v>
      </c>
      <c r="BB19" s="71">
        <f t="shared" si="0"/>
        <v>3.2666666666666666</v>
      </c>
      <c r="BC19" s="48"/>
    </row>
    <row r="20" spans="1:55" ht="13.5" customHeight="1">
      <c r="A20" s="6">
        <v>8</v>
      </c>
      <c r="B20" s="56" t="s">
        <v>23</v>
      </c>
      <c r="C20" s="87"/>
      <c r="D20" s="87"/>
      <c r="E20" s="87"/>
      <c r="F20" s="87"/>
      <c r="G20" s="87"/>
      <c r="H20" s="24"/>
      <c r="I20" s="27">
        <v>4</v>
      </c>
      <c r="J20" s="44">
        <v>4</v>
      </c>
      <c r="K20" s="34">
        <v>3</v>
      </c>
      <c r="L20" s="38">
        <v>4</v>
      </c>
      <c r="M20" s="34">
        <v>2</v>
      </c>
      <c r="N20" s="38">
        <v>2</v>
      </c>
      <c r="O20" s="34">
        <v>5</v>
      </c>
      <c r="P20" s="38">
        <v>4</v>
      </c>
      <c r="Q20" s="34">
        <v>2</v>
      </c>
      <c r="R20" s="38">
        <v>2</v>
      </c>
      <c r="S20" s="34">
        <v>3</v>
      </c>
      <c r="T20" s="38">
        <v>4</v>
      </c>
      <c r="U20" s="34">
        <v>3</v>
      </c>
      <c r="V20" s="38">
        <v>2</v>
      </c>
      <c r="W20" s="34">
        <v>4</v>
      </c>
      <c r="X20" s="38">
        <v>2</v>
      </c>
      <c r="Y20" s="63">
        <v>5</v>
      </c>
      <c r="Z20" s="38">
        <v>2</v>
      </c>
      <c r="AA20" s="34">
        <v>5</v>
      </c>
      <c r="AB20" s="70">
        <v>1</v>
      </c>
      <c r="AC20" s="63">
        <v>3</v>
      </c>
      <c r="AD20" s="38">
        <v>3</v>
      </c>
      <c r="AE20" s="63">
        <v>1</v>
      </c>
      <c r="AF20" s="38">
        <v>2</v>
      </c>
      <c r="AG20" s="63">
        <v>1</v>
      </c>
      <c r="AH20" s="38">
        <v>2</v>
      </c>
      <c r="AI20" s="34">
        <v>4</v>
      </c>
      <c r="AJ20" s="38">
        <v>5</v>
      </c>
      <c r="AK20" s="34">
        <v>5</v>
      </c>
      <c r="AL20" s="38">
        <v>3</v>
      </c>
      <c r="AM20" s="38">
        <v>2</v>
      </c>
      <c r="AN20" s="38">
        <v>4</v>
      </c>
      <c r="AO20" s="38">
        <v>3</v>
      </c>
      <c r="AP20" s="70">
        <v>4</v>
      </c>
      <c r="AQ20" s="38">
        <v>4</v>
      </c>
      <c r="AR20" s="70">
        <v>4</v>
      </c>
      <c r="AS20" s="38">
        <v>1</v>
      </c>
      <c r="AT20" s="38">
        <v>5</v>
      </c>
      <c r="AU20" s="70">
        <v>5</v>
      </c>
      <c r="AV20" s="38">
        <v>5</v>
      </c>
      <c r="AW20" s="38">
        <v>4</v>
      </c>
      <c r="AX20" s="38">
        <v>4</v>
      </c>
      <c r="AY20" s="38">
        <v>3</v>
      </c>
      <c r="AZ20" s="34">
        <v>4</v>
      </c>
      <c r="BA20" s="34">
        <v>4</v>
      </c>
      <c r="BB20" s="71">
        <f t="shared" si="0"/>
        <v>3.2888888888888888</v>
      </c>
      <c r="BC20" s="48"/>
    </row>
    <row r="21" spans="1:55" ht="13.5" customHeight="1">
      <c r="A21" s="6">
        <v>9</v>
      </c>
      <c r="B21" s="85" t="s">
        <v>24</v>
      </c>
      <c r="C21" s="87"/>
      <c r="D21" s="87"/>
      <c r="E21" s="87"/>
      <c r="F21" s="87"/>
      <c r="G21" s="87"/>
      <c r="H21" s="24"/>
      <c r="I21" s="27">
        <v>2</v>
      </c>
      <c r="J21" s="44">
        <v>3</v>
      </c>
      <c r="K21" s="34">
        <v>1</v>
      </c>
      <c r="L21" s="38">
        <v>3</v>
      </c>
      <c r="M21" s="34">
        <v>2</v>
      </c>
      <c r="N21" s="38">
        <v>2</v>
      </c>
      <c r="O21" s="34">
        <v>5</v>
      </c>
      <c r="P21" s="38">
        <v>4</v>
      </c>
      <c r="Q21" s="34">
        <v>2</v>
      </c>
      <c r="R21" s="38">
        <v>1</v>
      </c>
      <c r="S21" s="34">
        <v>2</v>
      </c>
      <c r="T21" s="38">
        <v>3</v>
      </c>
      <c r="U21" s="34">
        <v>3</v>
      </c>
      <c r="V21" s="38">
        <v>1</v>
      </c>
      <c r="W21" s="34">
        <v>5</v>
      </c>
      <c r="X21" s="38">
        <v>1</v>
      </c>
      <c r="Y21" s="63">
        <v>5</v>
      </c>
      <c r="Z21" s="38">
        <v>2</v>
      </c>
      <c r="AA21" s="34">
        <v>5</v>
      </c>
      <c r="AB21" s="70">
        <v>1</v>
      </c>
      <c r="AC21" s="63">
        <v>3</v>
      </c>
      <c r="AD21" s="38">
        <v>3</v>
      </c>
      <c r="AE21" s="63">
        <v>1</v>
      </c>
      <c r="AF21" s="38">
        <v>3</v>
      </c>
      <c r="AG21" s="63">
        <v>1</v>
      </c>
      <c r="AH21" s="38">
        <v>2</v>
      </c>
      <c r="AI21" s="34">
        <v>4</v>
      </c>
      <c r="AJ21" s="38">
        <v>4</v>
      </c>
      <c r="AK21" s="34">
        <v>5</v>
      </c>
      <c r="AL21" s="38">
        <v>3</v>
      </c>
      <c r="AM21" s="38">
        <v>2</v>
      </c>
      <c r="AN21" s="38">
        <v>5</v>
      </c>
      <c r="AO21" s="38">
        <v>3</v>
      </c>
      <c r="AP21" s="70">
        <v>4</v>
      </c>
      <c r="AQ21" s="38">
        <v>5</v>
      </c>
      <c r="AR21" s="70">
        <v>4</v>
      </c>
      <c r="AS21" s="38">
        <v>1</v>
      </c>
      <c r="AT21" s="38">
        <v>5</v>
      </c>
      <c r="AU21" s="70">
        <v>5</v>
      </c>
      <c r="AV21" s="38">
        <v>5</v>
      </c>
      <c r="AW21" s="38">
        <v>4</v>
      </c>
      <c r="AX21" s="38">
        <v>3</v>
      </c>
      <c r="AY21" s="38">
        <v>3</v>
      </c>
      <c r="AZ21" s="34">
        <v>4</v>
      </c>
      <c r="BA21" s="34">
        <v>3</v>
      </c>
      <c r="BB21" s="71">
        <f t="shared" si="0"/>
        <v>3.066666666666667</v>
      </c>
      <c r="BC21" s="49">
        <f>SUM(BB13:BB21)/9</f>
        <v>3.3456790123456788</v>
      </c>
    </row>
    <row r="22" spans="1:54" ht="13.5" customHeight="1">
      <c r="A22" s="84"/>
      <c r="B22" s="30"/>
      <c r="C22" s="117"/>
      <c r="D22" s="117"/>
      <c r="E22" s="117"/>
      <c r="F22" s="117"/>
      <c r="G22" s="117"/>
      <c r="H22" s="25"/>
      <c r="I22" s="8"/>
      <c r="J22" s="8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5"/>
      <c r="BB22" s="83"/>
    </row>
    <row r="23" spans="1:55" ht="15">
      <c r="A23" s="14"/>
      <c r="B23" s="95" t="s">
        <v>25</v>
      </c>
      <c r="C23" s="96"/>
      <c r="D23" s="23"/>
      <c r="E23" s="96"/>
      <c r="F23" s="22"/>
      <c r="G23" s="22"/>
      <c r="H23" s="23"/>
      <c r="I23" s="73"/>
      <c r="J23" s="74"/>
      <c r="K23" s="73"/>
      <c r="L23" s="72"/>
      <c r="M23" s="73"/>
      <c r="N23" s="72"/>
      <c r="O23" s="73"/>
      <c r="P23" s="72"/>
      <c r="Q23" s="73"/>
      <c r="R23" s="72"/>
      <c r="S23" s="73"/>
      <c r="T23" s="72"/>
      <c r="U23" s="73"/>
      <c r="V23" s="72"/>
      <c r="W23" s="73"/>
      <c r="X23" s="72"/>
      <c r="Y23" s="73"/>
      <c r="Z23" s="72"/>
      <c r="AA23" s="73"/>
      <c r="AB23" s="72"/>
      <c r="AC23" s="73"/>
      <c r="AD23" s="72"/>
      <c r="AE23" s="73"/>
      <c r="AF23" s="72"/>
      <c r="AG23" s="73"/>
      <c r="AH23" s="72"/>
      <c r="AI23" s="73"/>
      <c r="AJ23" s="72"/>
      <c r="AK23" s="73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3"/>
      <c r="BA23" s="73"/>
      <c r="BB23" s="82"/>
      <c r="BC23" s="75"/>
    </row>
    <row r="24" spans="1:55" s="32" customFormat="1" ht="12" customHeight="1">
      <c r="A24" s="79">
        <v>1</v>
      </c>
      <c r="B24" s="76" t="s">
        <v>26</v>
      </c>
      <c r="C24" s="87"/>
      <c r="D24" s="87"/>
      <c r="E24" s="87"/>
      <c r="F24" s="87"/>
      <c r="G24" s="87"/>
      <c r="H24" s="24"/>
      <c r="I24" s="99">
        <v>2</v>
      </c>
      <c r="J24" s="69">
        <v>3</v>
      </c>
      <c r="K24" s="63">
        <v>4</v>
      </c>
      <c r="L24" s="70">
        <v>2</v>
      </c>
      <c r="M24" s="63">
        <v>3</v>
      </c>
      <c r="N24" s="70">
        <v>3</v>
      </c>
      <c r="O24" s="63">
        <v>4</v>
      </c>
      <c r="P24" s="70">
        <v>4</v>
      </c>
      <c r="Q24" s="63">
        <v>1</v>
      </c>
      <c r="R24" s="70">
        <v>1</v>
      </c>
      <c r="S24" s="63">
        <v>2</v>
      </c>
      <c r="T24" s="70">
        <v>4</v>
      </c>
      <c r="U24" s="63">
        <v>4</v>
      </c>
      <c r="V24" s="70">
        <v>2</v>
      </c>
      <c r="W24" s="63">
        <v>5</v>
      </c>
      <c r="X24" s="70">
        <v>1</v>
      </c>
      <c r="Y24" s="63">
        <v>5</v>
      </c>
      <c r="Z24" s="70">
        <v>3</v>
      </c>
      <c r="AA24" s="63">
        <v>4</v>
      </c>
      <c r="AB24" s="70">
        <v>2</v>
      </c>
      <c r="AC24" s="63">
        <v>3</v>
      </c>
      <c r="AD24" s="70">
        <v>2</v>
      </c>
      <c r="AE24" s="63">
        <v>1</v>
      </c>
      <c r="AF24" s="70">
        <v>2</v>
      </c>
      <c r="AG24" s="63">
        <v>1</v>
      </c>
      <c r="AH24" s="70">
        <v>1</v>
      </c>
      <c r="AI24" s="63">
        <v>5</v>
      </c>
      <c r="AJ24" s="70">
        <v>5</v>
      </c>
      <c r="AK24" s="63">
        <v>3</v>
      </c>
      <c r="AL24" s="70">
        <v>4</v>
      </c>
      <c r="AM24" s="70">
        <v>1</v>
      </c>
      <c r="AN24" s="70">
        <v>4</v>
      </c>
      <c r="AO24" s="70">
        <v>3</v>
      </c>
      <c r="AP24" s="70">
        <v>4</v>
      </c>
      <c r="AQ24" s="70">
        <v>4</v>
      </c>
      <c r="AR24" s="70">
        <v>4</v>
      </c>
      <c r="AS24" s="70">
        <v>1</v>
      </c>
      <c r="AT24" s="70">
        <v>3</v>
      </c>
      <c r="AU24" s="70">
        <v>5</v>
      </c>
      <c r="AV24" s="70">
        <v>4</v>
      </c>
      <c r="AW24" s="70">
        <v>4</v>
      </c>
      <c r="AX24" s="70">
        <v>4</v>
      </c>
      <c r="AY24" s="70">
        <v>4</v>
      </c>
      <c r="AZ24" s="63">
        <v>5</v>
      </c>
      <c r="BA24" s="63">
        <v>4</v>
      </c>
      <c r="BB24" s="71">
        <f>SUM(I24:BA24)/45</f>
        <v>3.111111111111111</v>
      </c>
      <c r="BC24" s="50"/>
    </row>
    <row r="25" spans="1:55" s="32" customFormat="1" ht="12" customHeight="1">
      <c r="A25" s="31">
        <v>2</v>
      </c>
      <c r="B25" s="60" t="s">
        <v>27</v>
      </c>
      <c r="C25" s="87"/>
      <c r="D25" s="87"/>
      <c r="E25" s="87"/>
      <c r="F25" s="87"/>
      <c r="G25" s="87"/>
      <c r="H25" s="24"/>
      <c r="I25" s="100">
        <v>5</v>
      </c>
      <c r="J25" s="44">
        <v>4</v>
      </c>
      <c r="K25" s="34">
        <v>5</v>
      </c>
      <c r="L25" s="38">
        <v>2</v>
      </c>
      <c r="M25" s="34">
        <v>3</v>
      </c>
      <c r="N25" s="38">
        <v>4</v>
      </c>
      <c r="O25" s="34">
        <v>5</v>
      </c>
      <c r="P25" s="38">
        <v>5</v>
      </c>
      <c r="Q25" s="34">
        <v>1</v>
      </c>
      <c r="R25" s="38">
        <v>1</v>
      </c>
      <c r="S25" s="34">
        <v>2</v>
      </c>
      <c r="T25" s="38">
        <v>3</v>
      </c>
      <c r="U25" s="34">
        <v>3</v>
      </c>
      <c r="V25" s="38">
        <v>4</v>
      </c>
      <c r="W25" s="34">
        <v>4</v>
      </c>
      <c r="X25" s="38">
        <v>1</v>
      </c>
      <c r="Y25" s="63">
        <v>5</v>
      </c>
      <c r="Z25" s="38">
        <v>4</v>
      </c>
      <c r="AA25" s="34">
        <v>3</v>
      </c>
      <c r="AB25" s="70">
        <v>2</v>
      </c>
      <c r="AC25" s="63">
        <v>3</v>
      </c>
      <c r="AD25" s="38">
        <v>2</v>
      </c>
      <c r="AE25" s="63">
        <v>1</v>
      </c>
      <c r="AF25" s="38">
        <v>3</v>
      </c>
      <c r="AG25" s="63">
        <v>1</v>
      </c>
      <c r="AH25" s="38">
        <v>2</v>
      </c>
      <c r="AI25" s="34">
        <v>5</v>
      </c>
      <c r="AJ25" s="38">
        <v>4</v>
      </c>
      <c r="AK25" s="34">
        <v>4</v>
      </c>
      <c r="AL25" s="38">
        <v>5</v>
      </c>
      <c r="AM25" s="38">
        <v>1</v>
      </c>
      <c r="AN25" s="38">
        <v>5</v>
      </c>
      <c r="AO25" s="38">
        <v>4</v>
      </c>
      <c r="AP25" s="70">
        <v>4</v>
      </c>
      <c r="AQ25" s="38">
        <v>5</v>
      </c>
      <c r="AR25" s="70">
        <v>4</v>
      </c>
      <c r="AS25" s="38">
        <v>1</v>
      </c>
      <c r="AT25" s="70">
        <v>3</v>
      </c>
      <c r="AU25" s="70">
        <v>5</v>
      </c>
      <c r="AV25" s="38">
        <v>5</v>
      </c>
      <c r="AW25" s="70">
        <v>4</v>
      </c>
      <c r="AX25" s="38">
        <v>4</v>
      </c>
      <c r="AY25" s="38">
        <v>5</v>
      </c>
      <c r="AZ25" s="34">
        <v>5</v>
      </c>
      <c r="BA25" s="34">
        <v>3</v>
      </c>
      <c r="BB25" s="71">
        <f>SUM(I25:BA25)/45</f>
        <v>3.422222222222222</v>
      </c>
      <c r="BC25" s="50"/>
    </row>
    <row r="26" spans="1:55" s="32" customFormat="1" ht="12" customHeight="1">
      <c r="A26" s="31">
        <v>3</v>
      </c>
      <c r="B26" s="60" t="s">
        <v>28</v>
      </c>
      <c r="C26" s="87"/>
      <c r="D26" s="87"/>
      <c r="E26" s="87"/>
      <c r="F26" s="87"/>
      <c r="G26" s="87"/>
      <c r="H26" s="24"/>
      <c r="I26" s="100">
        <v>3</v>
      </c>
      <c r="J26" s="44">
        <v>4</v>
      </c>
      <c r="K26" s="34">
        <v>4</v>
      </c>
      <c r="L26" s="38">
        <v>2</v>
      </c>
      <c r="M26" s="34">
        <v>5</v>
      </c>
      <c r="N26" s="38">
        <v>3</v>
      </c>
      <c r="O26" s="34">
        <v>4</v>
      </c>
      <c r="P26" s="38">
        <v>4</v>
      </c>
      <c r="Q26" s="34">
        <v>1</v>
      </c>
      <c r="R26" s="38">
        <v>1</v>
      </c>
      <c r="S26" s="34">
        <v>2</v>
      </c>
      <c r="T26" s="38">
        <v>4</v>
      </c>
      <c r="U26" s="34">
        <v>3</v>
      </c>
      <c r="V26" s="38">
        <v>3</v>
      </c>
      <c r="W26" s="34">
        <v>4</v>
      </c>
      <c r="X26" s="38">
        <v>1</v>
      </c>
      <c r="Y26" s="63">
        <v>5</v>
      </c>
      <c r="Z26" s="38">
        <v>3</v>
      </c>
      <c r="AA26" s="34">
        <v>4</v>
      </c>
      <c r="AB26" s="70">
        <v>2</v>
      </c>
      <c r="AC26" s="63">
        <v>3</v>
      </c>
      <c r="AD26" s="38">
        <v>2</v>
      </c>
      <c r="AE26" s="63">
        <v>1</v>
      </c>
      <c r="AF26" s="38">
        <v>3</v>
      </c>
      <c r="AG26" s="63">
        <v>1</v>
      </c>
      <c r="AH26" s="38">
        <v>2</v>
      </c>
      <c r="AI26" s="34">
        <v>4</v>
      </c>
      <c r="AJ26" s="38">
        <v>4</v>
      </c>
      <c r="AK26" s="34">
        <v>5</v>
      </c>
      <c r="AL26" s="38">
        <v>5</v>
      </c>
      <c r="AM26" s="38">
        <v>1</v>
      </c>
      <c r="AN26" s="38">
        <v>4</v>
      </c>
      <c r="AO26" s="38">
        <v>5</v>
      </c>
      <c r="AP26" s="70">
        <v>4</v>
      </c>
      <c r="AQ26" s="38">
        <v>4</v>
      </c>
      <c r="AR26" s="70">
        <v>4</v>
      </c>
      <c r="AS26" s="38">
        <v>1</v>
      </c>
      <c r="AT26" s="70">
        <v>3</v>
      </c>
      <c r="AU26" s="70">
        <v>5</v>
      </c>
      <c r="AV26" s="38">
        <v>4</v>
      </c>
      <c r="AW26" s="70">
        <v>4</v>
      </c>
      <c r="AX26" s="38">
        <v>4</v>
      </c>
      <c r="AY26" s="38">
        <v>5</v>
      </c>
      <c r="AZ26" s="34">
        <v>4</v>
      </c>
      <c r="BA26" s="34">
        <v>4</v>
      </c>
      <c r="BB26" s="71">
        <f>SUM(I26:BA26)/45</f>
        <v>3.2888888888888888</v>
      </c>
      <c r="BC26" s="50"/>
    </row>
    <row r="27" spans="1:55" s="32" customFormat="1" ht="12" customHeight="1">
      <c r="A27" s="31">
        <v>4</v>
      </c>
      <c r="B27" s="60" t="s">
        <v>29</v>
      </c>
      <c r="C27" s="87"/>
      <c r="D27" s="87"/>
      <c r="E27" s="87"/>
      <c r="F27" s="87"/>
      <c r="G27" s="87"/>
      <c r="H27" s="24"/>
      <c r="I27" s="100">
        <v>3</v>
      </c>
      <c r="J27" s="44">
        <v>3</v>
      </c>
      <c r="K27" s="34">
        <v>5</v>
      </c>
      <c r="L27" s="38">
        <v>4</v>
      </c>
      <c r="M27" s="34">
        <v>5</v>
      </c>
      <c r="N27" s="38">
        <v>5</v>
      </c>
      <c r="O27" s="34">
        <v>5</v>
      </c>
      <c r="P27" s="38">
        <v>5</v>
      </c>
      <c r="Q27" s="34">
        <v>1</v>
      </c>
      <c r="R27" s="38">
        <v>2</v>
      </c>
      <c r="S27" s="34">
        <v>3</v>
      </c>
      <c r="T27" s="38">
        <v>3</v>
      </c>
      <c r="U27" s="34">
        <v>3</v>
      </c>
      <c r="V27" s="38">
        <v>3</v>
      </c>
      <c r="W27" s="34">
        <v>5</v>
      </c>
      <c r="X27" s="38">
        <v>2</v>
      </c>
      <c r="Y27" s="63">
        <v>5</v>
      </c>
      <c r="Z27" s="38">
        <v>5</v>
      </c>
      <c r="AA27" s="34">
        <v>4</v>
      </c>
      <c r="AB27" s="70">
        <v>2</v>
      </c>
      <c r="AC27" s="63">
        <v>3</v>
      </c>
      <c r="AD27" s="38">
        <v>3</v>
      </c>
      <c r="AE27" s="63">
        <v>1</v>
      </c>
      <c r="AF27" s="38">
        <v>3</v>
      </c>
      <c r="AG27" s="63">
        <v>1</v>
      </c>
      <c r="AH27" s="38">
        <v>2</v>
      </c>
      <c r="AI27" s="34">
        <v>5</v>
      </c>
      <c r="AJ27" s="38">
        <v>5</v>
      </c>
      <c r="AK27" s="34">
        <v>4</v>
      </c>
      <c r="AL27" s="38">
        <v>5</v>
      </c>
      <c r="AM27" s="38">
        <v>5</v>
      </c>
      <c r="AN27" s="38">
        <v>5</v>
      </c>
      <c r="AO27" s="38">
        <v>5</v>
      </c>
      <c r="AP27" s="70">
        <v>4</v>
      </c>
      <c r="AQ27" s="38">
        <v>5</v>
      </c>
      <c r="AR27" s="70">
        <v>4</v>
      </c>
      <c r="AS27" s="38">
        <v>1</v>
      </c>
      <c r="AT27" s="70">
        <v>3</v>
      </c>
      <c r="AU27" s="70">
        <v>5</v>
      </c>
      <c r="AV27" s="38">
        <v>5</v>
      </c>
      <c r="AW27" s="70">
        <v>4</v>
      </c>
      <c r="AX27" s="38">
        <v>5</v>
      </c>
      <c r="AY27" s="38">
        <v>5</v>
      </c>
      <c r="AZ27" s="34">
        <v>5</v>
      </c>
      <c r="BA27" s="34">
        <v>3</v>
      </c>
      <c r="BB27" s="71">
        <f>SUM(I27:BA27)/45</f>
        <v>3.7555555555555555</v>
      </c>
      <c r="BC27" s="50"/>
    </row>
    <row r="28" spans="1:55" s="32" customFormat="1" ht="12" customHeight="1">
      <c r="A28" s="31">
        <v>5</v>
      </c>
      <c r="B28" s="60" t="s">
        <v>30</v>
      </c>
      <c r="C28" s="87"/>
      <c r="D28" s="87"/>
      <c r="E28" s="87"/>
      <c r="F28" s="87"/>
      <c r="G28" s="87"/>
      <c r="H28" s="24"/>
      <c r="I28" s="100">
        <v>4</v>
      </c>
      <c r="J28" s="44">
        <v>4</v>
      </c>
      <c r="K28" s="34">
        <v>4</v>
      </c>
      <c r="L28" s="38">
        <v>3</v>
      </c>
      <c r="M28" s="34">
        <v>3</v>
      </c>
      <c r="N28" s="38">
        <v>4</v>
      </c>
      <c r="O28" s="34">
        <v>5</v>
      </c>
      <c r="P28" s="38">
        <v>5</v>
      </c>
      <c r="Q28" s="34">
        <v>1</v>
      </c>
      <c r="R28" s="38">
        <v>3</v>
      </c>
      <c r="S28" s="34">
        <v>2</v>
      </c>
      <c r="T28" s="38">
        <v>4</v>
      </c>
      <c r="U28" s="34">
        <v>3</v>
      </c>
      <c r="V28" s="38">
        <v>3</v>
      </c>
      <c r="W28" s="34">
        <v>4</v>
      </c>
      <c r="X28" s="38">
        <v>3</v>
      </c>
      <c r="Y28" s="63">
        <v>5</v>
      </c>
      <c r="Z28" s="38">
        <v>4</v>
      </c>
      <c r="AA28" s="34">
        <v>4</v>
      </c>
      <c r="AB28" s="70">
        <v>2</v>
      </c>
      <c r="AC28" s="63">
        <v>3</v>
      </c>
      <c r="AD28" s="38">
        <v>3</v>
      </c>
      <c r="AE28" s="63">
        <v>1</v>
      </c>
      <c r="AF28" s="38">
        <v>3</v>
      </c>
      <c r="AG28" s="63">
        <v>1</v>
      </c>
      <c r="AH28" s="38">
        <v>2</v>
      </c>
      <c r="AI28" s="34">
        <v>4</v>
      </c>
      <c r="AJ28" s="38">
        <v>4</v>
      </c>
      <c r="AK28" s="34">
        <v>5</v>
      </c>
      <c r="AL28" s="38">
        <v>4</v>
      </c>
      <c r="AM28" s="38">
        <v>5</v>
      </c>
      <c r="AN28" s="38">
        <v>5</v>
      </c>
      <c r="AO28" s="38">
        <v>5</v>
      </c>
      <c r="AP28" s="70">
        <v>4</v>
      </c>
      <c r="AQ28" s="38">
        <v>4</v>
      </c>
      <c r="AR28" s="70">
        <v>4</v>
      </c>
      <c r="AS28" s="38">
        <v>1</v>
      </c>
      <c r="AT28" s="70">
        <v>3</v>
      </c>
      <c r="AU28" s="70">
        <v>5</v>
      </c>
      <c r="AV28" s="38">
        <v>5</v>
      </c>
      <c r="AW28" s="70">
        <v>4</v>
      </c>
      <c r="AX28" s="38">
        <v>4</v>
      </c>
      <c r="AY28" s="38">
        <v>4</v>
      </c>
      <c r="AZ28" s="34">
        <v>4</v>
      </c>
      <c r="BA28" s="34">
        <v>4</v>
      </c>
      <c r="BB28" s="71">
        <f>SUM(I28:BA28)/45</f>
        <v>3.577777777777778</v>
      </c>
      <c r="BC28" s="51">
        <f>SUM(BB24:BB28)/5</f>
        <v>3.431111111111112</v>
      </c>
    </row>
    <row r="29" spans="1:54" s="32" customFormat="1" ht="12" customHeight="1" thickBot="1">
      <c r="A29" s="39"/>
      <c r="B29" s="39"/>
      <c r="C29" s="86"/>
      <c r="D29" s="93"/>
      <c r="E29" s="86"/>
      <c r="F29" s="40"/>
      <c r="G29" s="40"/>
      <c r="H29" s="24"/>
      <c r="I29" s="41"/>
      <c r="J29" s="45"/>
      <c r="K29" s="34"/>
      <c r="L29" s="38"/>
      <c r="M29" s="34"/>
      <c r="N29" s="38"/>
      <c r="O29" s="34"/>
      <c r="P29" s="38"/>
      <c r="Q29" s="34"/>
      <c r="R29" s="38"/>
      <c r="S29" s="34"/>
      <c r="T29" s="38"/>
      <c r="U29" s="34"/>
      <c r="V29" s="38"/>
      <c r="W29" s="34"/>
      <c r="X29" s="38"/>
      <c r="Y29" s="34"/>
      <c r="Z29" s="38"/>
      <c r="AA29" s="34"/>
      <c r="AB29" s="38"/>
      <c r="AC29" s="34"/>
      <c r="AD29" s="38"/>
      <c r="AE29" s="34"/>
      <c r="AF29" s="38"/>
      <c r="AG29" s="34"/>
      <c r="AH29" s="38"/>
      <c r="AI29" s="34"/>
      <c r="AJ29" s="38"/>
      <c r="AK29" s="34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4"/>
      <c r="BA29" s="34"/>
      <c r="BB29" s="54"/>
    </row>
    <row r="30" spans="1:54" ht="12" customHeight="1">
      <c r="A30" s="30"/>
      <c r="B30" s="30"/>
      <c r="C30" s="80"/>
      <c r="D30" s="93"/>
      <c r="E30" s="80"/>
      <c r="F30" s="8"/>
      <c r="G30" s="8"/>
      <c r="H30" s="24"/>
      <c r="I30" s="66"/>
      <c r="J30" s="46"/>
      <c r="K30" s="65"/>
      <c r="L30" s="64"/>
      <c r="M30" s="65"/>
      <c r="N30" s="64"/>
      <c r="O30" s="65"/>
      <c r="P30" s="64"/>
      <c r="Q30" s="65"/>
      <c r="R30" s="64"/>
      <c r="S30" s="65"/>
      <c r="T30" s="64"/>
      <c r="U30" s="65"/>
      <c r="V30" s="64"/>
      <c r="W30" s="65"/>
      <c r="X30" s="64"/>
      <c r="Y30" s="65"/>
      <c r="Z30" s="64"/>
      <c r="AA30" s="65"/>
      <c r="AB30" s="64"/>
      <c r="AC30" s="65"/>
      <c r="AD30" s="64"/>
      <c r="AE30" s="65"/>
      <c r="AF30" s="64"/>
      <c r="AG30" s="65"/>
      <c r="AH30" s="64"/>
      <c r="AI30" s="65"/>
      <c r="AJ30" s="64"/>
      <c r="AK30" s="65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5"/>
      <c r="BA30" s="65"/>
      <c r="BB30" s="53"/>
    </row>
    <row r="31" spans="1:55" ht="15.75" customHeight="1">
      <c r="A31" s="14"/>
      <c r="B31" s="61" t="s">
        <v>31</v>
      </c>
      <c r="C31" s="96"/>
      <c r="D31" s="97"/>
      <c r="E31" s="96"/>
      <c r="F31" s="22"/>
      <c r="G31" s="22"/>
      <c r="H31" s="23"/>
      <c r="I31" s="73"/>
      <c r="J31" s="74"/>
      <c r="K31" s="77"/>
      <c r="L31" s="37"/>
      <c r="M31" s="77"/>
      <c r="N31" s="37"/>
      <c r="O31" s="77"/>
      <c r="P31" s="37"/>
      <c r="Q31" s="77"/>
      <c r="R31" s="37"/>
      <c r="S31" s="77"/>
      <c r="T31" s="37"/>
      <c r="U31" s="77"/>
      <c r="V31" s="37"/>
      <c r="W31" s="77"/>
      <c r="X31" s="37"/>
      <c r="Y31" s="77"/>
      <c r="Z31" s="37"/>
      <c r="AA31" s="77"/>
      <c r="AB31" s="37"/>
      <c r="AC31" s="77"/>
      <c r="AD31" s="37"/>
      <c r="AE31" s="77"/>
      <c r="AF31" s="37"/>
      <c r="AG31" s="77"/>
      <c r="AH31" s="37"/>
      <c r="AI31" s="77"/>
      <c r="AJ31" s="37"/>
      <c r="AK31" s="7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77"/>
      <c r="BA31" s="77"/>
      <c r="BB31" s="82"/>
      <c r="BC31" s="75"/>
    </row>
    <row r="32" spans="1:55" ht="12.75" customHeight="1" thickBot="1">
      <c r="A32" s="78">
        <v>1</v>
      </c>
      <c r="B32" s="67" t="s">
        <v>32</v>
      </c>
      <c r="C32" s="87"/>
      <c r="D32" s="87"/>
      <c r="E32" s="87"/>
      <c r="F32" s="87"/>
      <c r="G32" s="87"/>
      <c r="H32" s="24"/>
      <c r="I32" s="42">
        <v>2</v>
      </c>
      <c r="J32" s="69">
        <v>4</v>
      </c>
      <c r="K32" s="63">
        <v>4</v>
      </c>
      <c r="L32" s="70">
        <v>4</v>
      </c>
      <c r="M32" s="63">
        <v>4</v>
      </c>
      <c r="N32" s="70">
        <v>4</v>
      </c>
      <c r="O32" s="63">
        <v>5</v>
      </c>
      <c r="P32" s="70">
        <v>5</v>
      </c>
      <c r="Q32" s="63">
        <v>2</v>
      </c>
      <c r="R32" s="70">
        <v>2</v>
      </c>
      <c r="S32" s="63">
        <v>2</v>
      </c>
      <c r="T32" s="70">
        <v>3</v>
      </c>
      <c r="U32" s="63">
        <v>3</v>
      </c>
      <c r="V32" s="70">
        <v>3</v>
      </c>
      <c r="W32" s="63">
        <v>4</v>
      </c>
      <c r="X32" s="70">
        <v>2</v>
      </c>
      <c r="Y32" s="63">
        <v>5</v>
      </c>
      <c r="Z32" s="70">
        <v>4</v>
      </c>
      <c r="AA32" s="63">
        <v>4</v>
      </c>
      <c r="AB32" s="70">
        <v>2</v>
      </c>
      <c r="AC32" s="63">
        <v>3</v>
      </c>
      <c r="AD32" s="70">
        <v>4</v>
      </c>
      <c r="AE32" s="63">
        <v>1</v>
      </c>
      <c r="AF32" s="70">
        <v>3</v>
      </c>
      <c r="AG32" s="63">
        <v>1</v>
      </c>
      <c r="AH32" s="70">
        <v>3</v>
      </c>
      <c r="AI32" s="63">
        <v>5</v>
      </c>
      <c r="AJ32" s="70">
        <v>4</v>
      </c>
      <c r="AK32" s="63">
        <v>4</v>
      </c>
      <c r="AL32" s="70">
        <v>3</v>
      </c>
      <c r="AM32" s="70">
        <v>2</v>
      </c>
      <c r="AN32" s="70">
        <v>4</v>
      </c>
      <c r="AO32" s="70">
        <v>5</v>
      </c>
      <c r="AP32" s="70">
        <v>3</v>
      </c>
      <c r="AQ32" s="70">
        <v>4</v>
      </c>
      <c r="AR32" s="70">
        <v>5</v>
      </c>
      <c r="AS32" s="70">
        <v>1</v>
      </c>
      <c r="AT32" s="70">
        <v>4</v>
      </c>
      <c r="AU32" s="70">
        <v>5</v>
      </c>
      <c r="AV32" s="70">
        <v>5</v>
      </c>
      <c r="AW32" s="70">
        <v>4</v>
      </c>
      <c r="AX32" s="70">
        <v>4</v>
      </c>
      <c r="AY32" s="70">
        <v>3</v>
      </c>
      <c r="AZ32" s="63">
        <v>5</v>
      </c>
      <c r="BA32" s="63">
        <v>3</v>
      </c>
      <c r="BB32" s="71">
        <f>SUM(I32:BA32)/45</f>
        <v>3.466666666666667</v>
      </c>
      <c r="BC32" s="48"/>
    </row>
    <row r="33" spans="1:55" ht="12.75" customHeight="1">
      <c r="A33" s="6">
        <v>2</v>
      </c>
      <c r="B33" s="56" t="s">
        <v>33</v>
      </c>
      <c r="C33" s="87"/>
      <c r="D33" s="87"/>
      <c r="E33" s="87"/>
      <c r="F33" s="87"/>
      <c r="G33" s="87"/>
      <c r="H33" s="24"/>
      <c r="I33" s="98">
        <v>2</v>
      </c>
      <c r="J33" s="44">
        <v>5</v>
      </c>
      <c r="K33" s="34">
        <v>3</v>
      </c>
      <c r="L33" s="38">
        <v>3</v>
      </c>
      <c r="M33" s="34">
        <v>4</v>
      </c>
      <c r="N33" s="38">
        <v>4</v>
      </c>
      <c r="O33" s="34">
        <v>5</v>
      </c>
      <c r="P33" s="38">
        <v>5</v>
      </c>
      <c r="Q33" s="34">
        <v>2</v>
      </c>
      <c r="R33" s="38">
        <v>3</v>
      </c>
      <c r="S33" s="34">
        <v>2</v>
      </c>
      <c r="T33" s="38">
        <v>4</v>
      </c>
      <c r="U33" s="34">
        <v>3</v>
      </c>
      <c r="V33" s="38">
        <v>3</v>
      </c>
      <c r="W33" s="34">
        <v>4</v>
      </c>
      <c r="X33" s="38">
        <v>3</v>
      </c>
      <c r="Y33" s="34">
        <v>5</v>
      </c>
      <c r="Z33" s="38">
        <v>4</v>
      </c>
      <c r="AA33" s="34">
        <v>4</v>
      </c>
      <c r="AB33" s="38">
        <v>2</v>
      </c>
      <c r="AC33" s="34">
        <v>3</v>
      </c>
      <c r="AD33" s="38">
        <v>4</v>
      </c>
      <c r="AE33" s="34">
        <v>1</v>
      </c>
      <c r="AF33" s="38">
        <v>3</v>
      </c>
      <c r="AG33" s="34">
        <v>1</v>
      </c>
      <c r="AH33" s="38">
        <v>2</v>
      </c>
      <c r="AI33" s="34">
        <v>5</v>
      </c>
      <c r="AJ33" s="38">
        <v>4</v>
      </c>
      <c r="AK33" s="34">
        <v>4</v>
      </c>
      <c r="AL33" s="38">
        <v>3</v>
      </c>
      <c r="AM33" s="38">
        <v>2</v>
      </c>
      <c r="AN33" s="38">
        <v>4</v>
      </c>
      <c r="AO33" s="38">
        <v>4</v>
      </c>
      <c r="AP33" s="38">
        <v>3</v>
      </c>
      <c r="AQ33" s="38">
        <v>5</v>
      </c>
      <c r="AR33" s="38">
        <v>5</v>
      </c>
      <c r="AS33" s="38">
        <v>1</v>
      </c>
      <c r="AT33" s="38">
        <v>4</v>
      </c>
      <c r="AU33" s="38">
        <v>5</v>
      </c>
      <c r="AV33" s="38">
        <v>5</v>
      </c>
      <c r="AW33" s="38">
        <v>4</v>
      </c>
      <c r="AX33" s="38">
        <v>4</v>
      </c>
      <c r="AY33" s="38">
        <v>3</v>
      </c>
      <c r="AZ33" s="34">
        <v>5</v>
      </c>
      <c r="BA33" s="34">
        <v>4</v>
      </c>
      <c r="BB33" s="71">
        <f>SUM(I33:BA33)/45</f>
        <v>3.511111111111111</v>
      </c>
      <c r="BC33" s="49">
        <f>SUM(BB32:BB33)/2</f>
        <v>3.488888888888889</v>
      </c>
    </row>
    <row r="34" spans="6:7" ht="15">
      <c r="F34" s="88"/>
      <c r="G34" s="88"/>
    </row>
    <row r="35" spans="2:7" ht="15" customHeight="1">
      <c r="B35" s="81" t="s">
        <v>41</v>
      </c>
      <c r="C35" s="81"/>
      <c r="D35" s="81"/>
      <c r="E35" s="81"/>
      <c r="F35" s="81"/>
      <c r="G35" s="81"/>
    </row>
  </sheetData>
  <sheetProtection/>
  <mergeCells count="6">
    <mergeCell ref="C1:J1"/>
    <mergeCell ref="A2:BC2"/>
    <mergeCell ref="A3:A5"/>
    <mergeCell ref="BB3:BB5"/>
    <mergeCell ref="BC3:BC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5"/>
  <sheetViews>
    <sheetView zoomScalePageLayoutView="0" workbookViewId="0" topLeftCell="A1">
      <selection activeCell="BE5" sqref="BE5"/>
    </sheetView>
  </sheetViews>
  <sheetFormatPr defaultColWidth="9.140625" defaultRowHeight="15"/>
  <cols>
    <col min="1" max="1" width="9.7109375" style="0" customWidth="1"/>
    <col min="2" max="2" width="67.2812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52" width="5.28125" style="0" hidden="1" customWidth="1"/>
    <col min="53" max="53" width="5.140625" style="0" hidden="1" customWidth="1"/>
    <col min="54" max="55" width="9.140625" style="0" hidden="1" customWidth="1"/>
  </cols>
  <sheetData>
    <row r="1" spans="1:10" ht="19.5" customHeight="1">
      <c r="A1" s="29"/>
      <c r="B1" s="29"/>
      <c r="C1" s="110"/>
      <c r="D1" s="110"/>
      <c r="E1" s="110"/>
      <c r="F1" s="110"/>
      <c r="G1" s="110"/>
      <c r="H1" s="110"/>
      <c r="I1" s="110"/>
      <c r="J1" s="110"/>
    </row>
    <row r="2" spans="1:55" ht="19.5" customHeight="1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</row>
    <row r="3" spans="1:55" ht="13.5" customHeight="1">
      <c r="A3" s="112" t="s">
        <v>1</v>
      </c>
      <c r="B3" s="89"/>
      <c r="C3" s="33" t="s">
        <v>3</v>
      </c>
      <c r="D3" s="33" t="s">
        <v>4</v>
      </c>
      <c r="E3" s="33" t="s">
        <v>5</v>
      </c>
      <c r="F3" s="4" t="s">
        <v>6</v>
      </c>
      <c r="G3" s="4" t="s">
        <v>7</v>
      </c>
      <c r="H3" s="24"/>
      <c r="I3" s="35">
        <v>1</v>
      </c>
      <c r="J3" s="35">
        <v>2</v>
      </c>
      <c r="K3" s="35">
        <v>3</v>
      </c>
      <c r="L3" s="35">
        <v>4</v>
      </c>
      <c r="M3" s="35">
        <v>5</v>
      </c>
      <c r="N3" s="35">
        <v>6</v>
      </c>
      <c r="O3" s="35">
        <v>7</v>
      </c>
      <c r="P3" s="35">
        <v>8</v>
      </c>
      <c r="Q3" s="35">
        <v>9</v>
      </c>
      <c r="R3" s="35">
        <v>10</v>
      </c>
      <c r="S3" s="35">
        <v>11</v>
      </c>
      <c r="T3" s="35">
        <v>12</v>
      </c>
      <c r="U3" s="35">
        <v>13</v>
      </c>
      <c r="V3" s="35">
        <v>14</v>
      </c>
      <c r="W3" s="35">
        <v>15</v>
      </c>
      <c r="X3" s="35">
        <v>16</v>
      </c>
      <c r="Y3" s="35">
        <v>17</v>
      </c>
      <c r="Z3" s="35">
        <v>18</v>
      </c>
      <c r="AA3" s="35">
        <v>19</v>
      </c>
      <c r="AB3" s="35">
        <v>20</v>
      </c>
      <c r="AC3" s="35">
        <v>21</v>
      </c>
      <c r="AD3" s="35">
        <v>22</v>
      </c>
      <c r="AE3" s="35">
        <v>23</v>
      </c>
      <c r="AF3" s="35">
        <v>24</v>
      </c>
      <c r="AG3" s="35">
        <v>25</v>
      </c>
      <c r="AH3" s="35">
        <v>26</v>
      </c>
      <c r="AI3" s="35">
        <v>27</v>
      </c>
      <c r="AJ3" s="35">
        <v>28</v>
      </c>
      <c r="AK3" s="35">
        <v>29</v>
      </c>
      <c r="AL3" s="35">
        <v>30</v>
      </c>
      <c r="AM3" s="35">
        <v>31</v>
      </c>
      <c r="AN3" s="35">
        <v>32</v>
      </c>
      <c r="AO3" s="35">
        <v>33</v>
      </c>
      <c r="AP3" s="35">
        <v>34</v>
      </c>
      <c r="AQ3" s="35">
        <v>35</v>
      </c>
      <c r="AR3" s="35">
        <v>36</v>
      </c>
      <c r="AS3" s="35">
        <v>37</v>
      </c>
      <c r="AT3" s="35">
        <v>38</v>
      </c>
      <c r="AU3" s="35">
        <v>39</v>
      </c>
      <c r="AV3" s="35">
        <v>40</v>
      </c>
      <c r="AW3" s="35">
        <v>41</v>
      </c>
      <c r="AX3" s="35">
        <v>42</v>
      </c>
      <c r="AY3" s="35">
        <v>43</v>
      </c>
      <c r="AZ3" s="35">
        <v>44</v>
      </c>
      <c r="BA3" s="35">
        <v>45</v>
      </c>
      <c r="BB3" s="115" t="s">
        <v>38</v>
      </c>
      <c r="BC3" s="116" t="s">
        <v>39</v>
      </c>
    </row>
    <row r="4" spans="1:55" ht="13.5" customHeight="1">
      <c r="A4" s="113"/>
      <c r="B4" s="90"/>
      <c r="C4" s="91">
        <v>1</v>
      </c>
      <c r="D4" s="91">
        <v>2</v>
      </c>
      <c r="E4" s="91">
        <v>3</v>
      </c>
      <c r="F4" s="92">
        <v>4</v>
      </c>
      <c r="G4" s="92">
        <v>5</v>
      </c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15"/>
      <c r="BC4" s="116"/>
    </row>
    <row r="5" spans="1:55" ht="16.5" customHeight="1" thickBot="1">
      <c r="A5" s="114"/>
      <c r="B5" s="55" t="s">
        <v>8</v>
      </c>
      <c r="C5" s="28"/>
      <c r="D5" s="23"/>
      <c r="E5" s="28"/>
      <c r="F5" s="22"/>
      <c r="G5" s="62"/>
      <c r="H5" s="24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6"/>
      <c r="AD5" s="37"/>
      <c r="AE5" s="36"/>
      <c r="AF5" s="37"/>
      <c r="AG5" s="36"/>
      <c r="AH5" s="37"/>
      <c r="AI5" s="36"/>
      <c r="AJ5" s="37"/>
      <c r="AK5" s="36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6"/>
      <c r="BA5" s="36"/>
      <c r="BB5" s="115"/>
      <c r="BC5" s="116"/>
    </row>
    <row r="6" spans="1:55" ht="13.5" customHeight="1">
      <c r="A6" s="6">
        <v>1</v>
      </c>
      <c r="B6" s="56" t="s">
        <v>9</v>
      </c>
      <c r="C6" s="87"/>
      <c r="D6" s="87"/>
      <c r="E6" s="87"/>
      <c r="F6" s="87"/>
      <c r="G6" s="87"/>
      <c r="H6" s="24"/>
      <c r="I6" s="26">
        <v>2</v>
      </c>
      <c r="J6" s="43">
        <v>4</v>
      </c>
      <c r="K6" s="34">
        <v>5</v>
      </c>
      <c r="L6" s="38">
        <v>4</v>
      </c>
      <c r="M6" s="34">
        <v>5</v>
      </c>
      <c r="N6" s="38">
        <v>5</v>
      </c>
      <c r="O6" s="34">
        <v>4</v>
      </c>
      <c r="P6" s="38">
        <v>5</v>
      </c>
      <c r="Q6" s="34">
        <v>3</v>
      </c>
      <c r="R6" s="38">
        <v>4</v>
      </c>
      <c r="S6" s="34">
        <v>1</v>
      </c>
      <c r="T6" s="38">
        <v>4</v>
      </c>
      <c r="U6" s="34">
        <v>3</v>
      </c>
      <c r="V6" s="38">
        <v>4</v>
      </c>
      <c r="W6" s="34">
        <v>3</v>
      </c>
      <c r="X6" s="38">
        <v>4</v>
      </c>
      <c r="Y6" s="34">
        <v>3</v>
      </c>
      <c r="Z6" s="38">
        <v>5</v>
      </c>
      <c r="AA6" s="34">
        <v>3</v>
      </c>
      <c r="AB6" s="38">
        <v>2</v>
      </c>
      <c r="AC6" s="34">
        <v>4</v>
      </c>
      <c r="AD6" s="38">
        <v>4</v>
      </c>
      <c r="AE6" s="34">
        <v>5</v>
      </c>
      <c r="AF6" s="38">
        <v>4</v>
      </c>
      <c r="AG6" s="34">
        <v>4</v>
      </c>
      <c r="AH6" s="38">
        <v>3</v>
      </c>
      <c r="AI6" s="34">
        <v>5</v>
      </c>
      <c r="AJ6" s="38">
        <v>5</v>
      </c>
      <c r="AK6" s="34">
        <v>5</v>
      </c>
      <c r="AL6" s="38">
        <v>5</v>
      </c>
      <c r="AM6" s="38">
        <v>5</v>
      </c>
      <c r="AN6" s="38">
        <v>5</v>
      </c>
      <c r="AO6" s="38">
        <v>5</v>
      </c>
      <c r="AP6" s="38">
        <v>4</v>
      </c>
      <c r="AQ6" s="38">
        <v>5</v>
      </c>
      <c r="AR6" s="38">
        <v>4</v>
      </c>
      <c r="AS6" s="38">
        <v>4</v>
      </c>
      <c r="AT6" s="38">
        <v>5</v>
      </c>
      <c r="AU6" s="38">
        <v>5</v>
      </c>
      <c r="AV6" s="38">
        <v>4</v>
      </c>
      <c r="AW6" s="38">
        <v>3</v>
      </c>
      <c r="AX6" s="38">
        <v>5</v>
      </c>
      <c r="AY6" s="38">
        <v>5</v>
      </c>
      <c r="AZ6" s="34">
        <v>5</v>
      </c>
      <c r="BA6" s="34">
        <v>4</v>
      </c>
      <c r="BB6" s="52">
        <f>SUM(I6:BA6)/45</f>
        <v>4.111111111111111</v>
      </c>
      <c r="BC6" s="47"/>
    </row>
    <row r="7" spans="1:55" ht="13.5" customHeight="1">
      <c r="A7" s="6">
        <v>2</v>
      </c>
      <c r="B7" s="56" t="s">
        <v>10</v>
      </c>
      <c r="C7" s="87"/>
      <c r="D7" s="87"/>
      <c r="E7" s="87"/>
      <c r="F7" s="87"/>
      <c r="G7" s="87"/>
      <c r="H7" s="24"/>
      <c r="I7" s="27">
        <v>4</v>
      </c>
      <c r="J7" s="44">
        <v>4</v>
      </c>
      <c r="K7" s="34">
        <v>5</v>
      </c>
      <c r="L7" s="38">
        <v>4</v>
      </c>
      <c r="M7" s="34">
        <v>4</v>
      </c>
      <c r="N7" s="38">
        <v>4</v>
      </c>
      <c r="O7" s="34">
        <v>3</v>
      </c>
      <c r="P7" s="38">
        <v>5</v>
      </c>
      <c r="Q7" s="34">
        <v>5</v>
      </c>
      <c r="R7" s="38">
        <v>5</v>
      </c>
      <c r="S7" s="34">
        <v>2</v>
      </c>
      <c r="T7" s="38">
        <v>3</v>
      </c>
      <c r="U7" s="34">
        <v>3</v>
      </c>
      <c r="V7" s="38">
        <v>2</v>
      </c>
      <c r="W7" s="34">
        <v>4</v>
      </c>
      <c r="X7" s="38">
        <v>5</v>
      </c>
      <c r="Y7" s="34">
        <v>2</v>
      </c>
      <c r="Z7" s="38">
        <v>4</v>
      </c>
      <c r="AA7" s="34">
        <v>3</v>
      </c>
      <c r="AB7" s="38">
        <v>2</v>
      </c>
      <c r="AC7" s="34">
        <v>4</v>
      </c>
      <c r="AD7" s="38">
        <v>3</v>
      </c>
      <c r="AE7" s="34">
        <v>5</v>
      </c>
      <c r="AF7" s="38">
        <v>4</v>
      </c>
      <c r="AG7" s="34">
        <v>4</v>
      </c>
      <c r="AH7" s="38">
        <v>4</v>
      </c>
      <c r="AI7" s="34">
        <v>5</v>
      </c>
      <c r="AJ7" s="38">
        <v>4</v>
      </c>
      <c r="AK7" s="34">
        <v>4</v>
      </c>
      <c r="AL7" s="38">
        <v>5</v>
      </c>
      <c r="AM7" s="38">
        <v>5</v>
      </c>
      <c r="AN7" s="38">
        <v>5</v>
      </c>
      <c r="AO7" s="38">
        <v>4</v>
      </c>
      <c r="AP7" s="38">
        <v>4</v>
      </c>
      <c r="AQ7" s="38">
        <v>4</v>
      </c>
      <c r="AR7" s="38">
        <v>2</v>
      </c>
      <c r="AS7" s="38">
        <v>4</v>
      </c>
      <c r="AT7" s="38">
        <v>5</v>
      </c>
      <c r="AU7" s="38">
        <v>5</v>
      </c>
      <c r="AV7" s="38">
        <v>4</v>
      </c>
      <c r="AW7" s="38">
        <v>3</v>
      </c>
      <c r="AX7" s="38">
        <v>4</v>
      </c>
      <c r="AY7" s="38">
        <v>4</v>
      </c>
      <c r="AZ7" s="34">
        <v>5</v>
      </c>
      <c r="BA7" s="34">
        <v>3</v>
      </c>
      <c r="BB7" s="52">
        <f>SUM(I7:BA7)/45</f>
        <v>3.911111111111111</v>
      </c>
      <c r="BC7" s="48"/>
    </row>
    <row r="8" spans="1:55" ht="13.5" customHeight="1">
      <c r="A8" s="6">
        <v>3</v>
      </c>
      <c r="B8" s="56" t="s">
        <v>11</v>
      </c>
      <c r="C8" s="87"/>
      <c r="D8" s="87"/>
      <c r="E8" s="87"/>
      <c r="F8" s="87"/>
      <c r="G8" s="87"/>
      <c r="H8" s="24"/>
      <c r="I8" s="27">
        <v>3</v>
      </c>
      <c r="J8" s="44">
        <v>4</v>
      </c>
      <c r="K8" s="34">
        <v>5</v>
      </c>
      <c r="L8" s="38">
        <v>5</v>
      </c>
      <c r="M8" s="34">
        <v>5</v>
      </c>
      <c r="N8" s="38">
        <v>5</v>
      </c>
      <c r="O8" s="34">
        <v>3</v>
      </c>
      <c r="P8" s="38">
        <v>5</v>
      </c>
      <c r="Q8" s="34">
        <v>5</v>
      </c>
      <c r="R8" s="38">
        <v>4</v>
      </c>
      <c r="S8" s="34">
        <v>2</v>
      </c>
      <c r="T8" s="38">
        <v>4</v>
      </c>
      <c r="U8" s="34">
        <v>3</v>
      </c>
      <c r="V8" s="38">
        <v>2</v>
      </c>
      <c r="W8" s="34">
        <v>3</v>
      </c>
      <c r="X8" s="38">
        <v>4</v>
      </c>
      <c r="Y8" s="34">
        <v>2</v>
      </c>
      <c r="Z8" s="38">
        <v>5</v>
      </c>
      <c r="AA8" s="34">
        <v>3</v>
      </c>
      <c r="AB8" s="38">
        <v>2</v>
      </c>
      <c r="AC8" s="34">
        <v>4</v>
      </c>
      <c r="AD8" s="38">
        <v>4</v>
      </c>
      <c r="AE8" s="34">
        <v>5</v>
      </c>
      <c r="AF8" s="38">
        <v>4</v>
      </c>
      <c r="AG8" s="34">
        <v>4</v>
      </c>
      <c r="AH8" s="38">
        <v>3</v>
      </c>
      <c r="AI8" s="34">
        <v>5</v>
      </c>
      <c r="AJ8" s="38">
        <v>4</v>
      </c>
      <c r="AK8" s="34">
        <v>4</v>
      </c>
      <c r="AL8" s="38">
        <v>5</v>
      </c>
      <c r="AM8" s="38">
        <v>5</v>
      </c>
      <c r="AN8" s="38">
        <v>5</v>
      </c>
      <c r="AO8" s="38">
        <v>5</v>
      </c>
      <c r="AP8" s="38">
        <v>4</v>
      </c>
      <c r="AQ8" s="38">
        <v>5</v>
      </c>
      <c r="AR8" s="38">
        <v>2</v>
      </c>
      <c r="AS8" s="38">
        <v>4</v>
      </c>
      <c r="AT8" s="38">
        <v>5</v>
      </c>
      <c r="AU8" s="38">
        <v>5</v>
      </c>
      <c r="AV8" s="38">
        <v>4</v>
      </c>
      <c r="AW8" s="38">
        <v>3</v>
      </c>
      <c r="AX8" s="38">
        <v>4</v>
      </c>
      <c r="AY8" s="38">
        <v>5</v>
      </c>
      <c r="AZ8" s="34">
        <v>5</v>
      </c>
      <c r="BA8" s="34">
        <v>4</v>
      </c>
      <c r="BB8" s="52">
        <f>SUM(I8:BA8)/45</f>
        <v>4.022222222222222</v>
      </c>
      <c r="BC8" s="48"/>
    </row>
    <row r="9" spans="1:55" ht="13.5" customHeight="1">
      <c r="A9" s="6">
        <v>4</v>
      </c>
      <c r="B9" s="56" t="s">
        <v>12</v>
      </c>
      <c r="C9" s="87"/>
      <c r="D9" s="87"/>
      <c r="E9" s="87"/>
      <c r="F9" s="87"/>
      <c r="G9" s="87"/>
      <c r="H9" s="24"/>
      <c r="I9" s="27">
        <v>3</v>
      </c>
      <c r="J9" s="44">
        <v>4</v>
      </c>
      <c r="K9" s="34">
        <v>4</v>
      </c>
      <c r="L9" s="38">
        <v>4</v>
      </c>
      <c r="M9" s="34">
        <v>5</v>
      </c>
      <c r="N9" s="38">
        <v>4</v>
      </c>
      <c r="O9" s="34">
        <v>4</v>
      </c>
      <c r="P9" s="38">
        <v>5</v>
      </c>
      <c r="Q9" s="34">
        <v>5</v>
      </c>
      <c r="R9" s="38">
        <v>5</v>
      </c>
      <c r="S9" s="34">
        <v>1</v>
      </c>
      <c r="T9" s="38">
        <v>5</v>
      </c>
      <c r="U9" s="34">
        <v>3</v>
      </c>
      <c r="V9" s="38">
        <v>2</v>
      </c>
      <c r="W9" s="34">
        <v>4</v>
      </c>
      <c r="X9" s="38">
        <v>5</v>
      </c>
      <c r="Y9" s="34">
        <v>3</v>
      </c>
      <c r="Z9" s="38">
        <v>4</v>
      </c>
      <c r="AA9" s="34">
        <v>3</v>
      </c>
      <c r="AB9" s="38">
        <v>2</v>
      </c>
      <c r="AC9" s="34">
        <v>4</v>
      </c>
      <c r="AD9" s="38">
        <v>4</v>
      </c>
      <c r="AE9" s="34">
        <v>5</v>
      </c>
      <c r="AF9" s="38">
        <v>4</v>
      </c>
      <c r="AG9" s="34">
        <v>3</v>
      </c>
      <c r="AH9" s="38">
        <v>4</v>
      </c>
      <c r="AI9" s="34">
        <v>5</v>
      </c>
      <c r="AJ9" s="38">
        <v>5</v>
      </c>
      <c r="AK9" s="34">
        <v>5</v>
      </c>
      <c r="AL9" s="38">
        <v>5</v>
      </c>
      <c r="AM9" s="38">
        <v>5</v>
      </c>
      <c r="AN9" s="38">
        <v>5</v>
      </c>
      <c r="AO9" s="38">
        <v>3</v>
      </c>
      <c r="AP9" s="38">
        <v>4</v>
      </c>
      <c r="AQ9" s="38">
        <v>4</v>
      </c>
      <c r="AR9" s="38">
        <v>2</v>
      </c>
      <c r="AS9" s="38">
        <v>3</v>
      </c>
      <c r="AT9" s="38">
        <v>5</v>
      </c>
      <c r="AU9" s="38">
        <v>5</v>
      </c>
      <c r="AV9" s="38">
        <v>3</v>
      </c>
      <c r="AW9" s="38">
        <v>3</v>
      </c>
      <c r="AX9" s="38">
        <v>4</v>
      </c>
      <c r="AY9" s="38">
        <v>3</v>
      </c>
      <c r="AZ9" s="34">
        <v>5</v>
      </c>
      <c r="BA9" s="34">
        <v>5</v>
      </c>
      <c r="BB9" s="52">
        <f>SUM(I9:BA9)/45</f>
        <v>3.9555555555555557</v>
      </c>
      <c r="BC9" s="48"/>
    </row>
    <row r="10" spans="1:55" ht="13.5" customHeight="1">
      <c r="A10" s="6">
        <v>5</v>
      </c>
      <c r="B10" s="56" t="s">
        <v>13</v>
      </c>
      <c r="C10" s="87"/>
      <c r="D10" s="87"/>
      <c r="E10" s="87"/>
      <c r="F10" s="87"/>
      <c r="G10" s="87"/>
      <c r="H10" s="24"/>
      <c r="I10" s="27">
        <v>3</v>
      </c>
      <c r="J10" s="44">
        <v>4</v>
      </c>
      <c r="K10" s="34">
        <v>5</v>
      </c>
      <c r="L10" s="38">
        <v>3</v>
      </c>
      <c r="M10" s="34">
        <v>4</v>
      </c>
      <c r="N10" s="38">
        <v>5</v>
      </c>
      <c r="O10" s="34">
        <v>3</v>
      </c>
      <c r="P10" s="38">
        <v>5</v>
      </c>
      <c r="Q10" s="34">
        <v>3</v>
      </c>
      <c r="R10" s="38">
        <v>4</v>
      </c>
      <c r="S10" s="34">
        <v>2</v>
      </c>
      <c r="T10" s="38">
        <v>4</v>
      </c>
      <c r="U10" s="34">
        <v>3</v>
      </c>
      <c r="V10" s="38">
        <v>2</v>
      </c>
      <c r="W10" s="34">
        <v>3</v>
      </c>
      <c r="X10" s="38">
        <v>4</v>
      </c>
      <c r="Y10" s="34">
        <v>1</v>
      </c>
      <c r="Z10" s="38">
        <v>5</v>
      </c>
      <c r="AA10" s="34">
        <v>3</v>
      </c>
      <c r="AB10" s="38">
        <v>2</v>
      </c>
      <c r="AC10" s="34">
        <v>4</v>
      </c>
      <c r="AD10" s="38">
        <v>3</v>
      </c>
      <c r="AE10" s="34">
        <v>5</v>
      </c>
      <c r="AF10" s="38">
        <v>4</v>
      </c>
      <c r="AG10" s="34">
        <v>3</v>
      </c>
      <c r="AH10" s="38">
        <v>3</v>
      </c>
      <c r="AI10" s="34">
        <v>4</v>
      </c>
      <c r="AJ10" s="38">
        <v>4</v>
      </c>
      <c r="AK10" s="34">
        <v>4</v>
      </c>
      <c r="AL10" s="38">
        <v>5</v>
      </c>
      <c r="AM10" s="38">
        <v>5</v>
      </c>
      <c r="AN10" s="38">
        <v>5</v>
      </c>
      <c r="AO10" s="38">
        <v>4</v>
      </c>
      <c r="AP10" s="38">
        <v>4</v>
      </c>
      <c r="AQ10" s="38">
        <v>4</v>
      </c>
      <c r="AR10" s="38">
        <v>5</v>
      </c>
      <c r="AS10" s="38">
        <v>3</v>
      </c>
      <c r="AT10" s="38">
        <v>5</v>
      </c>
      <c r="AU10" s="38">
        <v>5</v>
      </c>
      <c r="AV10" s="38">
        <v>3</v>
      </c>
      <c r="AW10" s="38">
        <v>3</v>
      </c>
      <c r="AX10" s="38">
        <v>4</v>
      </c>
      <c r="AY10" s="38">
        <v>4</v>
      </c>
      <c r="AZ10" s="34">
        <v>4</v>
      </c>
      <c r="BA10" s="34">
        <v>4</v>
      </c>
      <c r="BB10" s="52">
        <f>SUM(I10:BA10)/45</f>
        <v>3.7555555555555555</v>
      </c>
      <c r="BC10" s="49">
        <f>SUM(BB6:BB10)/5</f>
        <v>3.9511111111111115</v>
      </c>
    </row>
    <row r="11" spans="1:54" ht="13.5" customHeight="1">
      <c r="A11" s="8"/>
      <c r="B11" s="8"/>
      <c r="C11" s="80"/>
      <c r="D11" s="93"/>
      <c r="E11" s="80"/>
      <c r="F11" s="66"/>
      <c r="G11" s="8"/>
      <c r="H11" s="24"/>
      <c r="I11" s="66"/>
      <c r="J11" s="66"/>
      <c r="K11" s="65"/>
      <c r="L11" s="64"/>
      <c r="M11" s="65"/>
      <c r="N11" s="64"/>
      <c r="O11" s="65"/>
      <c r="P11" s="64"/>
      <c r="Q11" s="65"/>
      <c r="R11" s="64"/>
      <c r="S11" s="65"/>
      <c r="T11" s="64"/>
      <c r="U11" s="65"/>
      <c r="V11" s="64"/>
      <c r="W11" s="65"/>
      <c r="X11" s="64"/>
      <c r="Y11" s="65"/>
      <c r="Z11" s="64"/>
      <c r="AA11" s="65"/>
      <c r="AB11" s="64"/>
      <c r="AC11" s="65"/>
      <c r="AD11" s="64"/>
      <c r="AE11" s="65"/>
      <c r="AF11" s="64"/>
      <c r="AG11" s="65"/>
      <c r="AH11" s="64"/>
      <c r="AI11" s="65"/>
      <c r="AJ11" s="64"/>
      <c r="AK11" s="65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5"/>
      <c r="BA11" s="65"/>
      <c r="BB11" s="53"/>
    </row>
    <row r="12" spans="1:55" ht="15">
      <c r="A12" s="14"/>
      <c r="B12" s="55" t="s">
        <v>15</v>
      </c>
      <c r="C12" s="96"/>
      <c r="D12" s="23"/>
      <c r="E12" s="96"/>
      <c r="F12" s="22"/>
      <c r="G12" s="22"/>
      <c r="H12" s="72"/>
      <c r="I12" s="73"/>
      <c r="J12" s="74"/>
      <c r="K12" s="73"/>
      <c r="L12" s="72"/>
      <c r="M12" s="73"/>
      <c r="N12" s="72"/>
      <c r="O12" s="73"/>
      <c r="P12" s="72"/>
      <c r="Q12" s="73"/>
      <c r="R12" s="72"/>
      <c r="S12" s="73"/>
      <c r="T12" s="72"/>
      <c r="U12" s="73"/>
      <c r="V12" s="72"/>
      <c r="W12" s="73"/>
      <c r="X12" s="72"/>
      <c r="Y12" s="73"/>
      <c r="Z12" s="72"/>
      <c r="AA12" s="73"/>
      <c r="AB12" s="72"/>
      <c r="AC12" s="73"/>
      <c r="AD12" s="72"/>
      <c r="AE12" s="73"/>
      <c r="AF12" s="72"/>
      <c r="AG12" s="73"/>
      <c r="AH12" s="72"/>
      <c r="AI12" s="73"/>
      <c r="AJ12" s="72"/>
      <c r="AK12" s="73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3"/>
      <c r="BA12" s="73"/>
      <c r="BB12" s="82"/>
      <c r="BC12" s="75"/>
    </row>
    <row r="13" spans="1:55" ht="13.5" customHeight="1">
      <c r="A13" s="78">
        <v>1</v>
      </c>
      <c r="B13" s="67" t="s">
        <v>16</v>
      </c>
      <c r="C13" s="87"/>
      <c r="D13" s="87"/>
      <c r="E13" s="87"/>
      <c r="F13" s="87"/>
      <c r="G13" s="87"/>
      <c r="H13" s="24"/>
      <c r="I13" s="68">
        <v>4</v>
      </c>
      <c r="J13" s="69">
        <v>4</v>
      </c>
      <c r="K13" s="63">
        <v>4</v>
      </c>
      <c r="L13" s="70">
        <v>4</v>
      </c>
      <c r="M13" s="63">
        <v>5</v>
      </c>
      <c r="N13" s="70">
        <v>5</v>
      </c>
      <c r="O13" s="63">
        <v>3</v>
      </c>
      <c r="P13" s="70">
        <v>4</v>
      </c>
      <c r="Q13" s="63">
        <v>2</v>
      </c>
      <c r="R13" s="70">
        <v>4</v>
      </c>
      <c r="S13" s="63">
        <v>2</v>
      </c>
      <c r="T13" s="70">
        <v>4</v>
      </c>
      <c r="U13" s="63">
        <v>3</v>
      </c>
      <c r="V13" s="70">
        <v>2</v>
      </c>
      <c r="W13" s="63">
        <v>3</v>
      </c>
      <c r="X13" s="70">
        <v>4</v>
      </c>
      <c r="Y13" s="63">
        <v>1</v>
      </c>
      <c r="Z13" s="70">
        <v>5</v>
      </c>
      <c r="AA13" s="63">
        <v>3</v>
      </c>
      <c r="AB13" s="70">
        <v>2</v>
      </c>
      <c r="AC13" s="63">
        <v>5</v>
      </c>
      <c r="AD13" s="70">
        <v>3</v>
      </c>
      <c r="AE13" s="63">
        <v>5</v>
      </c>
      <c r="AF13" s="70">
        <v>4</v>
      </c>
      <c r="AG13" s="63">
        <v>3</v>
      </c>
      <c r="AH13" s="70">
        <v>5</v>
      </c>
      <c r="AI13" s="63">
        <v>5</v>
      </c>
      <c r="AJ13" s="70">
        <v>4</v>
      </c>
      <c r="AK13" s="63">
        <v>4</v>
      </c>
      <c r="AL13" s="70">
        <v>5</v>
      </c>
      <c r="AM13" s="70">
        <v>5</v>
      </c>
      <c r="AN13" s="70">
        <v>5</v>
      </c>
      <c r="AO13" s="70">
        <v>4</v>
      </c>
      <c r="AP13" s="70">
        <v>4</v>
      </c>
      <c r="AQ13" s="70">
        <v>3</v>
      </c>
      <c r="AR13" s="70">
        <v>2</v>
      </c>
      <c r="AS13" s="70">
        <v>3</v>
      </c>
      <c r="AT13" s="70">
        <v>5</v>
      </c>
      <c r="AU13" s="70">
        <v>5</v>
      </c>
      <c r="AV13" s="70">
        <v>4</v>
      </c>
      <c r="AW13" s="70">
        <v>4</v>
      </c>
      <c r="AX13" s="70">
        <v>4</v>
      </c>
      <c r="AY13" s="70">
        <v>4</v>
      </c>
      <c r="AZ13" s="63">
        <v>5</v>
      </c>
      <c r="BA13" s="63">
        <v>4</v>
      </c>
      <c r="BB13" s="71">
        <f>SUM(I13:BA13)/45</f>
        <v>3.8222222222222224</v>
      </c>
      <c r="BC13" s="48"/>
    </row>
    <row r="14" spans="1:55" ht="13.5" customHeight="1">
      <c r="A14" s="6">
        <v>2</v>
      </c>
      <c r="B14" s="56" t="s">
        <v>17</v>
      </c>
      <c r="C14" s="87"/>
      <c r="D14" s="87"/>
      <c r="E14" s="87"/>
      <c r="F14" s="87"/>
      <c r="G14" s="87"/>
      <c r="H14" s="24"/>
      <c r="I14" s="27">
        <v>3</v>
      </c>
      <c r="J14" s="44">
        <v>4</v>
      </c>
      <c r="K14" s="34">
        <v>5</v>
      </c>
      <c r="L14" s="38">
        <v>3</v>
      </c>
      <c r="M14" s="34">
        <v>5</v>
      </c>
      <c r="N14" s="38">
        <v>4</v>
      </c>
      <c r="O14" s="34">
        <v>3</v>
      </c>
      <c r="P14" s="38">
        <v>3</v>
      </c>
      <c r="Q14" s="34">
        <v>3</v>
      </c>
      <c r="R14" s="38">
        <v>3</v>
      </c>
      <c r="S14" s="34">
        <v>2</v>
      </c>
      <c r="T14" s="38">
        <v>5</v>
      </c>
      <c r="U14" s="34">
        <v>3</v>
      </c>
      <c r="V14" s="38">
        <v>2</v>
      </c>
      <c r="W14" s="34">
        <v>4</v>
      </c>
      <c r="X14" s="38">
        <v>3</v>
      </c>
      <c r="Y14" s="34">
        <v>2</v>
      </c>
      <c r="Z14" s="38">
        <v>4</v>
      </c>
      <c r="AA14" s="34">
        <v>3</v>
      </c>
      <c r="AB14" s="70">
        <v>2</v>
      </c>
      <c r="AC14" s="63">
        <v>5</v>
      </c>
      <c r="AD14" s="38">
        <v>3</v>
      </c>
      <c r="AE14" s="63">
        <v>5</v>
      </c>
      <c r="AF14" s="38">
        <v>3</v>
      </c>
      <c r="AG14" s="34">
        <v>3</v>
      </c>
      <c r="AH14" s="38">
        <v>4</v>
      </c>
      <c r="AI14" s="34">
        <v>4</v>
      </c>
      <c r="AJ14" s="38">
        <v>5</v>
      </c>
      <c r="AK14" s="34">
        <v>4</v>
      </c>
      <c r="AL14" s="38">
        <v>3</v>
      </c>
      <c r="AM14" s="38">
        <v>4</v>
      </c>
      <c r="AN14" s="38">
        <v>4</v>
      </c>
      <c r="AO14" s="38">
        <v>4</v>
      </c>
      <c r="AP14" s="70">
        <v>4</v>
      </c>
      <c r="AQ14" s="38">
        <v>4</v>
      </c>
      <c r="AR14" s="38">
        <v>2</v>
      </c>
      <c r="AS14" s="38">
        <v>3</v>
      </c>
      <c r="AT14" s="70">
        <v>5</v>
      </c>
      <c r="AU14" s="38">
        <v>5</v>
      </c>
      <c r="AV14" s="38">
        <v>4</v>
      </c>
      <c r="AW14" s="38">
        <v>2</v>
      </c>
      <c r="AX14" s="38">
        <v>4</v>
      </c>
      <c r="AY14" s="38">
        <v>4</v>
      </c>
      <c r="AZ14" s="34">
        <v>4</v>
      </c>
      <c r="BA14" s="34">
        <v>5</v>
      </c>
      <c r="BB14" s="71">
        <f aca="true" t="shared" si="0" ref="BB14:BB21">SUM(I14:BA14)/45</f>
        <v>3.6222222222222222</v>
      </c>
      <c r="BC14" s="48"/>
    </row>
    <row r="15" spans="1:55" ht="13.5" customHeight="1">
      <c r="A15" s="6">
        <v>3</v>
      </c>
      <c r="B15" s="57" t="s">
        <v>18</v>
      </c>
      <c r="C15" s="87"/>
      <c r="D15" s="87"/>
      <c r="E15" s="87"/>
      <c r="F15" s="87"/>
      <c r="G15" s="87"/>
      <c r="H15" s="24"/>
      <c r="I15" s="27">
        <v>4</v>
      </c>
      <c r="J15" s="44">
        <v>4</v>
      </c>
      <c r="K15" s="34">
        <v>4</v>
      </c>
      <c r="L15" s="38">
        <v>4</v>
      </c>
      <c r="M15" s="34">
        <v>4</v>
      </c>
      <c r="N15" s="38">
        <v>3</v>
      </c>
      <c r="O15" s="34">
        <v>3</v>
      </c>
      <c r="P15" s="38">
        <v>3</v>
      </c>
      <c r="Q15" s="34">
        <v>2</v>
      </c>
      <c r="R15" s="38">
        <v>2</v>
      </c>
      <c r="S15" s="34">
        <v>2</v>
      </c>
      <c r="T15" s="38">
        <v>4</v>
      </c>
      <c r="U15" s="34">
        <v>3</v>
      </c>
      <c r="V15" s="38">
        <v>2</v>
      </c>
      <c r="W15" s="34">
        <v>3</v>
      </c>
      <c r="X15" s="38">
        <v>2</v>
      </c>
      <c r="Y15" s="34">
        <v>3</v>
      </c>
      <c r="Z15" s="38">
        <v>3</v>
      </c>
      <c r="AA15" s="34">
        <v>4</v>
      </c>
      <c r="AB15" s="70">
        <v>2</v>
      </c>
      <c r="AC15" s="63">
        <v>5</v>
      </c>
      <c r="AD15" s="38">
        <v>3</v>
      </c>
      <c r="AE15" s="63">
        <v>5</v>
      </c>
      <c r="AF15" s="38">
        <v>3</v>
      </c>
      <c r="AG15" s="34">
        <v>3</v>
      </c>
      <c r="AH15" s="38">
        <v>4</v>
      </c>
      <c r="AI15" s="34">
        <v>3</v>
      </c>
      <c r="AJ15" s="38">
        <v>4</v>
      </c>
      <c r="AK15" s="34">
        <v>5</v>
      </c>
      <c r="AL15" s="38">
        <v>4</v>
      </c>
      <c r="AM15" s="38">
        <v>4</v>
      </c>
      <c r="AN15" s="38">
        <v>3</v>
      </c>
      <c r="AO15" s="38">
        <v>5</v>
      </c>
      <c r="AP15" s="70">
        <v>4</v>
      </c>
      <c r="AQ15" s="38">
        <v>3</v>
      </c>
      <c r="AR15" s="38">
        <v>2</v>
      </c>
      <c r="AS15" s="38">
        <v>3</v>
      </c>
      <c r="AT15" s="70">
        <v>5</v>
      </c>
      <c r="AU15" s="38">
        <v>5</v>
      </c>
      <c r="AV15" s="38">
        <v>3</v>
      </c>
      <c r="AW15" s="38">
        <v>2</v>
      </c>
      <c r="AX15" s="38">
        <v>4</v>
      </c>
      <c r="AY15" s="38">
        <v>5</v>
      </c>
      <c r="AZ15" s="34">
        <v>3</v>
      </c>
      <c r="BA15" s="34">
        <v>4</v>
      </c>
      <c r="BB15" s="71">
        <f t="shared" si="0"/>
        <v>3.4444444444444446</v>
      </c>
      <c r="BC15" s="48"/>
    </row>
    <row r="16" spans="1:55" ht="13.5" customHeight="1">
      <c r="A16" s="6">
        <v>4</v>
      </c>
      <c r="B16" s="58" t="s">
        <v>19</v>
      </c>
      <c r="C16" s="87"/>
      <c r="D16" s="87"/>
      <c r="E16" s="87"/>
      <c r="F16" s="87"/>
      <c r="G16" s="87"/>
      <c r="H16" s="24"/>
      <c r="I16" s="27">
        <v>4</v>
      </c>
      <c r="J16" s="44">
        <v>4</v>
      </c>
      <c r="K16" s="34">
        <v>5</v>
      </c>
      <c r="L16" s="38">
        <v>4</v>
      </c>
      <c r="M16" s="34">
        <v>5</v>
      </c>
      <c r="N16" s="38">
        <v>4</v>
      </c>
      <c r="O16" s="34">
        <v>4</v>
      </c>
      <c r="P16" s="38">
        <v>4</v>
      </c>
      <c r="Q16" s="34">
        <v>1</v>
      </c>
      <c r="R16" s="38">
        <v>4</v>
      </c>
      <c r="S16" s="34">
        <v>2</v>
      </c>
      <c r="T16" s="38">
        <v>5</v>
      </c>
      <c r="U16" s="34">
        <v>3</v>
      </c>
      <c r="V16" s="38">
        <v>2</v>
      </c>
      <c r="W16" s="34">
        <v>3</v>
      </c>
      <c r="X16" s="38">
        <v>4</v>
      </c>
      <c r="Y16" s="34">
        <v>4</v>
      </c>
      <c r="Z16" s="38">
        <v>4</v>
      </c>
      <c r="AA16" s="34">
        <v>3</v>
      </c>
      <c r="AB16" s="70">
        <v>2</v>
      </c>
      <c r="AC16" s="63">
        <v>5</v>
      </c>
      <c r="AD16" s="38">
        <v>4</v>
      </c>
      <c r="AE16" s="63">
        <v>5</v>
      </c>
      <c r="AF16" s="38">
        <v>4</v>
      </c>
      <c r="AG16" s="34">
        <v>2</v>
      </c>
      <c r="AH16" s="38">
        <v>4</v>
      </c>
      <c r="AI16" s="34">
        <v>4</v>
      </c>
      <c r="AJ16" s="38">
        <v>5</v>
      </c>
      <c r="AK16" s="34">
        <v>4</v>
      </c>
      <c r="AL16" s="38">
        <v>4</v>
      </c>
      <c r="AM16" s="38">
        <v>5</v>
      </c>
      <c r="AN16" s="38">
        <v>4</v>
      </c>
      <c r="AO16" s="38">
        <v>5</v>
      </c>
      <c r="AP16" s="70">
        <v>4</v>
      </c>
      <c r="AQ16" s="38">
        <v>4</v>
      </c>
      <c r="AR16" s="38">
        <v>2</v>
      </c>
      <c r="AS16" s="38">
        <v>2</v>
      </c>
      <c r="AT16" s="70">
        <v>5</v>
      </c>
      <c r="AU16" s="38">
        <v>5</v>
      </c>
      <c r="AV16" s="38">
        <v>3</v>
      </c>
      <c r="AW16" s="38">
        <v>4</v>
      </c>
      <c r="AX16" s="38">
        <v>4</v>
      </c>
      <c r="AY16" s="38">
        <v>5</v>
      </c>
      <c r="AZ16" s="34">
        <v>4</v>
      </c>
      <c r="BA16" s="34">
        <v>5</v>
      </c>
      <c r="BB16" s="71">
        <f t="shared" si="0"/>
        <v>3.8444444444444446</v>
      </c>
      <c r="BC16" s="48"/>
    </row>
    <row r="17" spans="1:55" ht="13.5" customHeight="1">
      <c r="A17" s="6">
        <v>5</v>
      </c>
      <c r="B17" s="59" t="s">
        <v>20</v>
      </c>
      <c r="C17" s="87"/>
      <c r="D17" s="87"/>
      <c r="E17" s="87"/>
      <c r="F17" s="87"/>
      <c r="G17" s="87"/>
      <c r="H17" s="24"/>
      <c r="I17" s="27">
        <v>4</v>
      </c>
      <c r="J17" s="44">
        <v>4</v>
      </c>
      <c r="K17" s="34">
        <v>4</v>
      </c>
      <c r="L17" s="38">
        <v>4</v>
      </c>
      <c r="M17" s="34">
        <v>5</v>
      </c>
      <c r="N17" s="38">
        <v>5</v>
      </c>
      <c r="O17" s="34">
        <v>4</v>
      </c>
      <c r="P17" s="38">
        <v>4</v>
      </c>
      <c r="Q17" s="34">
        <v>4</v>
      </c>
      <c r="R17" s="38">
        <v>3</v>
      </c>
      <c r="S17" s="34">
        <v>2</v>
      </c>
      <c r="T17" s="38">
        <v>4</v>
      </c>
      <c r="U17" s="34">
        <v>3</v>
      </c>
      <c r="V17" s="38">
        <v>1</v>
      </c>
      <c r="W17" s="34">
        <v>3</v>
      </c>
      <c r="X17" s="38">
        <v>3</v>
      </c>
      <c r="Y17" s="34">
        <v>3</v>
      </c>
      <c r="Z17" s="38">
        <v>5</v>
      </c>
      <c r="AA17" s="34">
        <v>2</v>
      </c>
      <c r="AB17" s="70">
        <v>2</v>
      </c>
      <c r="AC17" s="63">
        <v>5</v>
      </c>
      <c r="AD17" s="38">
        <v>2</v>
      </c>
      <c r="AE17" s="63">
        <v>5</v>
      </c>
      <c r="AF17" s="38">
        <v>4</v>
      </c>
      <c r="AG17" s="34">
        <v>2</v>
      </c>
      <c r="AH17" s="38">
        <v>3</v>
      </c>
      <c r="AI17" s="34">
        <v>4</v>
      </c>
      <c r="AJ17" s="38">
        <v>4</v>
      </c>
      <c r="AK17" s="34">
        <v>4</v>
      </c>
      <c r="AL17" s="38">
        <v>5</v>
      </c>
      <c r="AM17" s="38">
        <v>4</v>
      </c>
      <c r="AN17" s="38">
        <v>3</v>
      </c>
      <c r="AO17" s="38">
        <v>4</v>
      </c>
      <c r="AP17" s="70">
        <v>4</v>
      </c>
      <c r="AQ17" s="38">
        <v>3</v>
      </c>
      <c r="AR17" s="38">
        <v>2</v>
      </c>
      <c r="AS17" s="38">
        <v>2</v>
      </c>
      <c r="AT17" s="70">
        <v>5</v>
      </c>
      <c r="AU17" s="38">
        <v>5</v>
      </c>
      <c r="AV17" s="38">
        <v>4</v>
      </c>
      <c r="AW17" s="38">
        <v>2</v>
      </c>
      <c r="AX17" s="38">
        <v>4</v>
      </c>
      <c r="AY17" s="38">
        <v>4</v>
      </c>
      <c r="AZ17" s="34">
        <v>4</v>
      </c>
      <c r="BA17" s="34">
        <v>4</v>
      </c>
      <c r="BB17" s="71">
        <f t="shared" si="0"/>
        <v>3.577777777777778</v>
      </c>
      <c r="BC17" s="48"/>
    </row>
    <row r="18" spans="1:55" ht="13.5" customHeight="1">
      <c r="A18" s="6">
        <v>6</v>
      </c>
      <c r="B18" s="56" t="s">
        <v>21</v>
      </c>
      <c r="C18" s="87"/>
      <c r="D18" s="87"/>
      <c r="E18" s="87"/>
      <c r="F18" s="87"/>
      <c r="G18" s="87"/>
      <c r="H18" s="24"/>
      <c r="I18" s="27">
        <v>4</v>
      </c>
      <c r="J18" s="44">
        <v>4</v>
      </c>
      <c r="K18" s="34">
        <v>5</v>
      </c>
      <c r="L18" s="38">
        <v>4</v>
      </c>
      <c r="M18" s="34">
        <v>5</v>
      </c>
      <c r="N18" s="38">
        <v>4</v>
      </c>
      <c r="O18" s="34">
        <v>3</v>
      </c>
      <c r="P18" s="38">
        <v>4</v>
      </c>
      <c r="Q18" s="34">
        <v>5</v>
      </c>
      <c r="R18" s="38">
        <v>4</v>
      </c>
      <c r="S18" s="34">
        <v>2</v>
      </c>
      <c r="T18" s="38">
        <v>5</v>
      </c>
      <c r="U18" s="34">
        <v>3</v>
      </c>
      <c r="V18" s="38">
        <v>1</v>
      </c>
      <c r="W18" s="34">
        <v>2</v>
      </c>
      <c r="X18" s="38">
        <v>4</v>
      </c>
      <c r="Y18" s="34">
        <v>2</v>
      </c>
      <c r="Z18" s="38">
        <v>4</v>
      </c>
      <c r="AA18" s="34">
        <v>4</v>
      </c>
      <c r="AB18" s="70">
        <v>2</v>
      </c>
      <c r="AC18" s="63">
        <v>5</v>
      </c>
      <c r="AD18" s="38">
        <v>4</v>
      </c>
      <c r="AE18" s="63">
        <v>5</v>
      </c>
      <c r="AF18" s="38">
        <v>4</v>
      </c>
      <c r="AG18" s="34">
        <v>2</v>
      </c>
      <c r="AH18" s="38">
        <v>4</v>
      </c>
      <c r="AI18" s="34">
        <v>4</v>
      </c>
      <c r="AJ18" s="38">
        <v>5</v>
      </c>
      <c r="AK18" s="34">
        <v>4</v>
      </c>
      <c r="AL18" s="38">
        <v>4</v>
      </c>
      <c r="AM18" s="38">
        <v>4</v>
      </c>
      <c r="AN18" s="38">
        <v>4</v>
      </c>
      <c r="AO18" s="38">
        <v>4</v>
      </c>
      <c r="AP18" s="70">
        <v>4</v>
      </c>
      <c r="AQ18" s="38">
        <v>4</v>
      </c>
      <c r="AR18" s="38">
        <v>2</v>
      </c>
      <c r="AS18" s="38">
        <v>2</v>
      </c>
      <c r="AT18" s="70">
        <v>5</v>
      </c>
      <c r="AU18" s="38">
        <v>5</v>
      </c>
      <c r="AV18" s="38">
        <v>3</v>
      </c>
      <c r="AW18" s="38">
        <v>3</v>
      </c>
      <c r="AX18" s="38">
        <v>4</v>
      </c>
      <c r="AY18" s="38">
        <v>4</v>
      </c>
      <c r="AZ18" s="34">
        <v>4</v>
      </c>
      <c r="BA18" s="34">
        <v>5</v>
      </c>
      <c r="BB18" s="71">
        <f t="shared" si="0"/>
        <v>3.7555555555555555</v>
      </c>
      <c r="BC18" s="48"/>
    </row>
    <row r="19" spans="1:55" ht="13.5" customHeight="1">
      <c r="A19" s="6">
        <v>7</v>
      </c>
      <c r="B19" s="58" t="s">
        <v>22</v>
      </c>
      <c r="C19" s="87"/>
      <c r="D19" s="87"/>
      <c r="E19" s="87"/>
      <c r="F19" s="87"/>
      <c r="G19" s="87"/>
      <c r="H19" s="24"/>
      <c r="I19" s="27">
        <v>4</v>
      </c>
      <c r="J19" s="44">
        <v>4</v>
      </c>
      <c r="K19" s="34">
        <v>4</v>
      </c>
      <c r="L19" s="38">
        <v>4</v>
      </c>
      <c r="M19" s="34">
        <v>4</v>
      </c>
      <c r="N19" s="38">
        <v>4</v>
      </c>
      <c r="O19" s="34">
        <v>3</v>
      </c>
      <c r="P19" s="38">
        <v>4</v>
      </c>
      <c r="Q19" s="34">
        <v>2</v>
      </c>
      <c r="R19" s="38">
        <v>2</v>
      </c>
      <c r="S19" s="34">
        <v>1</v>
      </c>
      <c r="T19" s="38">
        <v>4</v>
      </c>
      <c r="U19" s="34">
        <v>3</v>
      </c>
      <c r="V19" s="38">
        <v>2</v>
      </c>
      <c r="W19" s="34">
        <v>3</v>
      </c>
      <c r="X19" s="38">
        <v>2</v>
      </c>
      <c r="Y19" s="34">
        <v>1</v>
      </c>
      <c r="Z19" s="38">
        <v>4</v>
      </c>
      <c r="AA19" s="34">
        <v>3</v>
      </c>
      <c r="AB19" s="70">
        <v>2</v>
      </c>
      <c r="AC19" s="63">
        <v>5</v>
      </c>
      <c r="AD19" s="38">
        <v>4</v>
      </c>
      <c r="AE19" s="63">
        <v>5</v>
      </c>
      <c r="AF19" s="38">
        <v>4</v>
      </c>
      <c r="AG19" s="34">
        <v>2</v>
      </c>
      <c r="AH19" s="38">
        <v>3</v>
      </c>
      <c r="AI19" s="34">
        <v>4</v>
      </c>
      <c r="AJ19" s="38">
        <v>4</v>
      </c>
      <c r="AK19" s="34">
        <v>4</v>
      </c>
      <c r="AL19" s="38">
        <v>5</v>
      </c>
      <c r="AM19" s="38">
        <v>5</v>
      </c>
      <c r="AN19" s="38">
        <v>4</v>
      </c>
      <c r="AO19" s="38">
        <v>4</v>
      </c>
      <c r="AP19" s="70">
        <v>4</v>
      </c>
      <c r="AQ19" s="38">
        <v>3</v>
      </c>
      <c r="AR19" s="38">
        <v>2</v>
      </c>
      <c r="AS19" s="38">
        <v>2</v>
      </c>
      <c r="AT19" s="70">
        <v>5</v>
      </c>
      <c r="AU19" s="38">
        <v>5</v>
      </c>
      <c r="AV19" s="38">
        <v>3</v>
      </c>
      <c r="AW19" s="38">
        <v>3</v>
      </c>
      <c r="AX19" s="38">
        <v>4</v>
      </c>
      <c r="AY19" s="38">
        <v>4</v>
      </c>
      <c r="AZ19" s="34">
        <v>4</v>
      </c>
      <c r="BA19" s="34">
        <v>4</v>
      </c>
      <c r="BB19" s="71">
        <f t="shared" si="0"/>
        <v>3.466666666666667</v>
      </c>
      <c r="BC19" s="48"/>
    </row>
    <row r="20" spans="1:55" ht="13.5" customHeight="1">
      <c r="A20" s="6">
        <v>8</v>
      </c>
      <c r="B20" s="56" t="s">
        <v>23</v>
      </c>
      <c r="C20" s="87"/>
      <c r="D20" s="87"/>
      <c r="E20" s="87"/>
      <c r="F20" s="87"/>
      <c r="G20" s="87"/>
      <c r="H20" s="24"/>
      <c r="I20" s="27">
        <v>3</v>
      </c>
      <c r="J20" s="44">
        <v>4</v>
      </c>
      <c r="K20" s="34">
        <v>5</v>
      </c>
      <c r="L20" s="38">
        <v>4</v>
      </c>
      <c r="M20" s="34">
        <v>5</v>
      </c>
      <c r="N20" s="38">
        <v>3</v>
      </c>
      <c r="O20" s="34">
        <v>3</v>
      </c>
      <c r="P20" s="38">
        <v>4</v>
      </c>
      <c r="Q20" s="34">
        <v>3</v>
      </c>
      <c r="R20" s="38">
        <v>3</v>
      </c>
      <c r="S20" s="34">
        <v>1</v>
      </c>
      <c r="T20" s="38">
        <v>5</v>
      </c>
      <c r="U20" s="34">
        <v>3</v>
      </c>
      <c r="V20" s="38">
        <v>2</v>
      </c>
      <c r="W20" s="34">
        <v>2</v>
      </c>
      <c r="X20" s="38">
        <v>3</v>
      </c>
      <c r="Y20" s="34">
        <v>2</v>
      </c>
      <c r="Z20" s="38">
        <v>3</v>
      </c>
      <c r="AA20" s="34">
        <v>4</v>
      </c>
      <c r="AB20" s="70">
        <v>2</v>
      </c>
      <c r="AC20" s="63">
        <v>5</v>
      </c>
      <c r="AD20" s="38">
        <v>3</v>
      </c>
      <c r="AE20" s="63">
        <v>5</v>
      </c>
      <c r="AF20" s="38">
        <v>4</v>
      </c>
      <c r="AG20" s="34">
        <v>2</v>
      </c>
      <c r="AH20" s="38">
        <v>5</v>
      </c>
      <c r="AI20" s="34">
        <v>4</v>
      </c>
      <c r="AJ20" s="38">
        <v>5</v>
      </c>
      <c r="AK20" s="34">
        <v>5</v>
      </c>
      <c r="AL20" s="38">
        <v>4</v>
      </c>
      <c r="AM20" s="38">
        <v>4</v>
      </c>
      <c r="AN20" s="38">
        <v>5</v>
      </c>
      <c r="AO20" s="38">
        <v>4</v>
      </c>
      <c r="AP20" s="70">
        <v>4</v>
      </c>
      <c r="AQ20" s="38">
        <v>4</v>
      </c>
      <c r="AR20" s="38">
        <v>2</v>
      </c>
      <c r="AS20" s="38">
        <v>2</v>
      </c>
      <c r="AT20" s="70">
        <v>5</v>
      </c>
      <c r="AU20" s="38">
        <v>5</v>
      </c>
      <c r="AV20" s="38">
        <v>3</v>
      </c>
      <c r="AW20" s="38">
        <v>3</v>
      </c>
      <c r="AX20" s="38">
        <v>4</v>
      </c>
      <c r="AY20" s="38">
        <v>4</v>
      </c>
      <c r="AZ20" s="34">
        <v>4</v>
      </c>
      <c r="BA20" s="34">
        <v>5</v>
      </c>
      <c r="BB20" s="71">
        <f t="shared" si="0"/>
        <v>3.6444444444444444</v>
      </c>
      <c r="BC20" s="48"/>
    </row>
    <row r="21" spans="1:55" ht="13.5" customHeight="1">
      <c r="A21" s="6">
        <v>9</v>
      </c>
      <c r="B21" s="85" t="s">
        <v>24</v>
      </c>
      <c r="C21" s="87"/>
      <c r="D21" s="87"/>
      <c r="E21" s="87"/>
      <c r="F21" s="87"/>
      <c r="G21" s="87"/>
      <c r="H21" s="24"/>
      <c r="I21" s="27">
        <v>4</v>
      </c>
      <c r="J21" s="44">
        <v>4</v>
      </c>
      <c r="K21" s="34">
        <v>4</v>
      </c>
      <c r="L21" s="38">
        <v>3</v>
      </c>
      <c r="M21" s="34">
        <v>5</v>
      </c>
      <c r="N21" s="38">
        <v>5</v>
      </c>
      <c r="O21" s="34">
        <v>3</v>
      </c>
      <c r="P21" s="38">
        <v>4</v>
      </c>
      <c r="Q21" s="34">
        <v>3</v>
      </c>
      <c r="R21" s="38">
        <v>4</v>
      </c>
      <c r="S21" s="34">
        <v>2</v>
      </c>
      <c r="T21" s="38">
        <v>3</v>
      </c>
      <c r="U21" s="34">
        <v>3</v>
      </c>
      <c r="V21" s="38">
        <v>1</v>
      </c>
      <c r="W21" s="34">
        <v>3</v>
      </c>
      <c r="X21" s="38">
        <v>4</v>
      </c>
      <c r="Y21" s="34">
        <v>2</v>
      </c>
      <c r="Z21" s="38">
        <v>5</v>
      </c>
      <c r="AA21" s="34">
        <v>4</v>
      </c>
      <c r="AB21" s="70">
        <v>2</v>
      </c>
      <c r="AC21" s="63">
        <v>5</v>
      </c>
      <c r="AD21" s="38">
        <v>2</v>
      </c>
      <c r="AE21" s="63">
        <v>5</v>
      </c>
      <c r="AF21" s="38">
        <v>4</v>
      </c>
      <c r="AG21" s="34">
        <v>2</v>
      </c>
      <c r="AH21" s="38">
        <v>4</v>
      </c>
      <c r="AI21" s="34">
        <v>4</v>
      </c>
      <c r="AJ21" s="38">
        <v>5</v>
      </c>
      <c r="AK21" s="34">
        <v>4</v>
      </c>
      <c r="AL21" s="38">
        <v>4</v>
      </c>
      <c r="AM21" s="38">
        <v>5</v>
      </c>
      <c r="AN21" s="38">
        <v>4</v>
      </c>
      <c r="AO21" s="38">
        <v>2</v>
      </c>
      <c r="AP21" s="70">
        <v>4</v>
      </c>
      <c r="AQ21" s="38">
        <v>5</v>
      </c>
      <c r="AR21" s="38">
        <v>2</v>
      </c>
      <c r="AS21" s="38">
        <v>2</v>
      </c>
      <c r="AT21" s="70">
        <v>5</v>
      </c>
      <c r="AU21" s="38">
        <v>5</v>
      </c>
      <c r="AV21" s="38">
        <v>3</v>
      </c>
      <c r="AW21" s="38">
        <v>2</v>
      </c>
      <c r="AX21" s="38">
        <v>4</v>
      </c>
      <c r="AY21" s="38">
        <v>2</v>
      </c>
      <c r="AZ21" s="34">
        <v>4</v>
      </c>
      <c r="BA21" s="34">
        <v>3</v>
      </c>
      <c r="BB21" s="71">
        <f t="shared" si="0"/>
        <v>3.533333333333333</v>
      </c>
      <c r="BC21" s="49">
        <f>SUM(BB13:BB21)/9</f>
        <v>3.6345679012345684</v>
      </c>
    </row>
    <row r="22" spans="1:54" ht="13.5" customHeight="1">
      <c r="A22" s="84"/>
      <c r="B22" s="30"/>
      <c r="C22" s="117"/>
      <c r="D22" s="117"/>
      <c r="E22" s="117"/>
      <c r="F22" s="117"/>
      <c r="G22" s="117"/>
      <c r="H22" s="25"/>
      <c r="I22" s="8"/>
      <c r="J22" s="8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5"/>
      <c r="BB22" s="83"/>
    </row>
    <row r="23" spans="1:55" ht="15">
      <c r="A23" s="14"/>
      <c r="B23" s="95" t="s">
        <v>25</v>
      </c>
      <c r="C23" s="96"/>
      <c r="D23" s="23"/>
      <c r="E23" s="96"/>
      <c r="F23" s="22"/>
      <c r="G23" s="22"/>
      <c r="H23" s="23"/>
      <c r="I23" s="73"/>
      <c r="J23" s="74"/>
      <c r="K23" s="73"/>
      <c r="L23" s="72"/>
      <c r="M23" s="73"/>
      <c r="N23" s="72"/>
      <c r="O23" s="73"/>
      <c r="P23" s="72"/>
      <c r="Q23" s="73"/>
      <c r="R23" s="72"/>
      <c r="S23" s="73"/>
      <c r="T23" s="72"/>
      <c r="U23" s="73"/>
      <c r="V23" s="72"/>
      <c r="W23" s="73"/>
      <c r="X23" s="72"/>
      <c r="Y23" s="73"/>
      <c r="Z23" s="72"/>
      <c r="AA23" s="73"/>
      <c r="AB23" s="72"/>
      <c r="AC23" s="73"/>
      <c r="AD23" s="72"/>
      <c r="AE23" s="73"/>
      <c r="AF23" s="72"/>
      <c r="AG23" s="73"/>
      <c r="AH23" s="72"/>
      <c r="AI23" s="73"/>
      <c r="AJ23" s="72"/>
      <c r="AK23" s="73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3"/>
      <c r="BA23" s="73"/>
      <c r="BB23" s="82"/>
      <c r="BC23" s="75"/>
    </row>
    <row r="24" spans="1:55" s="32" customFormat="1" ht="12" customHeight="1">
      <c r="A24" s="79">
        <v>1</v>
      </c>
      <c r="B24" s="76" t="s">
        <v>26</v>
      </c>
      <c r="C24" s="87"/>
      <c r="D24" s="87"/>
      <c r="E24" s="87"/>
      <c r="F24" s="87"/>
      <c r="G24" s="87"/>
      <c r="H24" s="24"/>
      <c r="I24" s="99">
        <v>3</v>
      </c>
      <c r="J24" s="69">
        <v>4</v>
      </c>
      <c r="K24" s="63">
        <v>5</v>
      </c>
      <c r="L24" s="70">
        <v>4</v>
      </c>
      <c r="M24" s="63">
        <v>5</v>
      </c>
      <c r="N24" s="70">
        <v>4</v>
      </c>
      <c r="O24" s="63">
        <v>3</v>
      </c>
      <c r="P24" s="70">
        <v>4</v>
      </c>
      <c r="Q24" s="63">
        <v>3</v>
      </c>
      <c r="R24" s="70">
        <v>4</v>
      </c>
      <c r="S24" s="63">
        <v>1</v>
      </c>
      <c r="T24" s="70">
        <v>3</v>
      </c>
      <c r="U24" s="63">
        <v>2</v>
      </c>
      <c r="V24" s="70">
        <v>2</v>
      </c>
      <c r="W24" s="63">
        <v>2</v>
      </c>
      <c r="X24" s="70">
        <v>4</v>
      </c>
      <c r="Y24" s="63">
        <v>2</v>
      </c>
      <c r="Z24" s="70">
        <v>4</v>
      </c>
      <c r="AA24" s="63">
        <v>3</v>
      </c>
      <c r="AB24" s="70">
        <v>2</v>
      </c>
      <c r="AC24" s="63">
        <v>5</v>
      </c>
      <c r="AD24" s="70">
        <v>2</v>
      </c>
      <c r="AE24" s="63">
        <v>5</v>
      </c>
      <c r="AF24" s="70">
        <v>4</v>
      </c>
      <c r="AG24" s="63">
        <v>3</v>
      </c>
      <c r="AH24" s="70">
        <v>3</v>
      </c>
      <c r="AI24" s="63">
        <v>4</v>
      </c>
      <c r="AJ24" s="70">
        <v>5</v>
      </c>
      <c r="AK24" s="63">
        <v>4</v>
      </c>
      <c r="AL24" s="70">
        <v>5</v>
      </c>
      <c r="AM24" s="70">
        <v>5</v>
      </c>
      <c r="AN24" s="70">
        <v>4</v>
      </c>
      <c r="AO24" s="70">
        <v>3</v>
      </c>
      <c r="AP24" s="70">
        <v>4</v>
      </c>
      <c r="AQ24" s="70">
        <v>4</v>
      </c>
      <c r="AR24" s="70">
        <v>2</v>
      </c>
      <c r="AS24" s="70">
        <v>3</v>
      </c>
      <c r="AT24" s="70">
        <v>5</v>
      </c>
      <c r="AU24" s="70">
        <v>5</v>
      </c>
      <c r="AV24" s="70">
        <v>3</v>
      </c>
      <c r="AW24" s="70">
        <v>2</v>
      </c>
      <c r="AX24" s="70">
        <v>4</v>
      </c>
      <c r="AY24" s="70">
        <v>3</v>
      </c>
      <c r="AZ24" s="63">
        <v>4</v>
      </c>
      <c r="BA24" s="63">
        <v>3</v>
      </c>
      <c r="BB24" s="104">
        <f aca="true" t="shared" si="1" ref="BB24:BB33">SUM(I24:BA24)/45</f>
        <v>3.511111111111111</v>
      </c>
      <c r="BC24" s="105"/>
    </row>
    <row r="25" spans="1:55" s="32" customFormat="1" ht="12" customHeight="1">
      <c r="A25" s="31">
        <v>2</v>
      </c>
      <c r="B25" s="60" t="s">
        <v>27</v>
      </c>
      <c r="C25" s="87"/>
      <c r="D25" s="87"/>
      <c r="E25" s="87"/>
      <c r="F25" s="87"/>
      <c r="G25" s="87"/>
      <c r="H25" s="24"/>
      <c r="I25" s="100">
        <v>3</v>
      </c>
      <c r="J25" s="44">
        <v>4</v>
      </c>
      <c r="K25" s="34">
        <v>4</v>
      </c>
      <c r="L25" s="38">
        <v>4</v>
      </c>
      <c r="M25" s="34">
        <v>5</v>
      </c>
      <c r="N25" s="38">
        <v>5</v>
      </c>
      <c r="O25" s="34">
        <v>4</v>
      </c>
      <c r="P25" s="38">
        <v>4</v>
      </c>
      <c r="Q25" s="34">
        <v>5</v>
      </c>
      <c r="R25" s="38">
        <v>4</v>
      </c>
      <c r="S25" s="34">
        <v>2</v>
      </c>
      <c r="T25" s="38">
        <v>4</v>
      </c>
      <c r="U25" s="34">
        <v>3</v>
      </c>
      <c r="V25" s="38">
        <v>2</v>
      </c>
      <c r="W25" s="34">
        <v>3</v>
      </c>
      <c r="X25" s="38">
        <v>4</v>
      </c>
      <c r="Y25" s="34">
        <v>3</v>
      </c>
      <c r="Z25" s="38">
        <v>5</v>
      </c>
      <c r="AA25" s="34">
        <v>3</v>
      </c>
      <c r="AB25" s="70">
        <v>2</v>
      </c>
      <c r="AC25" s="63">
        <v>5</v>
      </c>
      <c r="AD25" s="38">
        <v>3</v>
      </c>
      <c r="AE25" s="63">
        <v>5</v>
      </c>
      <c r="AF25" s="70">
        <v>4</v>
      </c>
      <c r="AG25" s="34">
        <v>3</v>
      </c>
      <c r="AH25" s="38">
        <v>3</v>
      </c>
      <c r="AI25" s="34">
        <v>5</v>
      </c>
      <c r="AJ25" s="38">
        <v>5</v>
      </c>
      <c r="AK25" s="34">
        <v>5</v>
      </c>
      <c r="AL25" s="38">
        <v>4</v>
      </c>
      <c r="AM25" s="38">
        <v>5</v>
      </c>
      <c r="AN25" s="38">
        <v>4</v>
      </c>
      <c r="AO25" s="38">
        <v>3</v>
      </c>
      <c r="AP25" s="70">
        <v>4</v>
      </c>
      <c r="AQ25" s="38">
        <v>5</v>
      </c>
      <c r="AR25" s="38">
        <v>2</v>
      </c>
      <c r="AS25" s="38">
        <v>3</v>
      </c>
      <c r="AT25" s="70">
        <v>5</v>
      </c>
      <c r="AU25" s="38">
        <v>5</v>
      </c>
      <c r="AV25" s="38">
        <v>4</v>
      </c>
      <c r="AW25" s="38">
        <v>2</v>
      </c>
      <c r="AX25" s="38">
        <v>5</v>
      </c>
      <c r="AY25" s="38">
        <v>3</v>
      </c>
      <c r="AZ25" s="34">
        <v>5</v>
      </c>
      <c r="BA25" s="34">
        <v>4</v>
      </c>
      <c r="BB25" s="104">
        <f t="shared" si="1"/>
        <v>3.8666666666666667</v>
      </c>
      <c r="BC25" s="105"/>
    </row>
    <row r="26" spans="1:55" s="32" customFormat="1" ht="12" customHeight="1">
      <c r="A26" s="31">
        <v>3</v>
      </c>
      <c r="B26" s="60" t="s">
        <v>28</v>
      </c>
      <c r="C26" s="87"/>
      <c r="D26" s="87"/>
      <c r="E26" s="87"/>
      <c r="F26" s="87"/>
      <c r="G26" s="87"/>
      <c r="H26" s="24"/>
      <c r="I26" s="100">
        <v>4</v>
      </c>
      <c r="J26" s="44">
        <v>4</v>
      </c>
      <c r="K26" s="34">
        <v>5</v>
      </c>
      <c r="L26" s="38">
        <v>3</v>
      </c>
      <c r="M26" s="34">
        <v>4</v>
      </c>
      <c r="N26" s="38">
        <v>3</v>
      </c>
      <c r="O26" s="34">
        <v>4</v>
      </c>
      <c r="P26" s="38">
        <v>3</v>
      </c>
      <c r="Q26" s="34">
        <v>2</v>
      </c>
      <c r="R26" s="38">
        <v>4</v>
      </c>
      <c r="S26" s="34">
        <v>3</v>
      </c>
      <c r="T26" s="38">
        <v>5</v>
      </c>
      <c r="U26" s="34">
        <v>3</v>
      </c>
      <c r="V26" s="38">
        <v>2</v>
      </c>
      <c r="W26" s="34">
        <v>3</v>
      </c>
      <c r="X26" s="38">
        <v>4</v>
      </c>
      <c r="Y26" s="34">
        <v>4</v>
      </c>
      <c r="Z26" s="38">
        <v>3</v>
      </c>
      <c r="AA26" s="34">
        <v>3</v>
      </c>
      <c r="AB26" s="70">
        <v>2</v>
      </c>
      <c r="AC26" s="63">
        <v>5</v>
      </c>
      <c r="AD26" s="38">
        <v>3</v>
      </c>
      <c r="AE26" s="63">
        <v>5</v>
      </c>
      <c r="AF26" s="70">
        <v>4</v>
      </c>
      <c r="AG26" s="34">
        <v>4</v>
      </c>
      <c r="AH26" s="38">
        <v>3</v>
      </c>
      <c r="AI26" s="34">
        <v>5</v>
      </c>
      <c r="AJ26" s="38">
        <v>5</v>
      </c>
      <c r="AK26" s="34">
        <v>4</v>
      </c>
      <c r="AL26" s="38">
        <v>4</v>
      </c>
      <c r="AM26" s="38">
        <v>5</v>
      </c>
      <c r="AN26" s="38">
        <v>5</v>
      </c>
      <c r="AO26" s="38">
        <v>4</v>
      </c>
      <c r="AP26" s="70">
        <v>4</v>
      </c>
      <c r="AQ26" s="38">
        <v>4</v>
      </c>
      <c r="AR26" s="38">
        <v>3</v>
      </c>
      <c r="AS26" s="38">
        <v>4</v>
      </c>
      <c r="AT26" s="70">
        <v>5</v>
      </c>
      <c r="AU26" s="38">
        <v>5</v>
      </c>
      <c r="AV26" s="38">
        <v>3</v>
      </c>
      <c r="AW26" s="38">
        <v>3</v>
      </c>
      <c r="AX26" s="38">
        <v>5</v>
      </c>
      <c r="AY26" s="38">
        <v>4</v>
      </c>
      <c r="AZ26" s="34">
        <v>5</v>
      </c>
      <c r="BA26" s="34">
        <v>5</v>
      </c>
      <c r="BB26" s="104">
        <f t="shared" si="1"/>
        <v>3.8666666666666667</v>
      </c>
      <c r="BC26" s="105"/>
    </row>
    <row r="27" spans="1:55" s="32" customFormat="1" ht="12" customHeight="1">
      <c r="A27" s="31">
        <v>4</v>
      </c>
      <c r="B27" s="60" t="s">
        <v>29</v>
      </c>
      <c r="C27" s="87"/>
      <c r="D27" s="87"/>
      <c r="E27" s="87"/>
      <c r="F27" s="87"/>
      <c r="G27" s="87"/>
      <c r="H27" s="24"/>
      <c r="I27" s="100">
        <v>4</v>
      </c>
      <c r="J27" s="44">
        <v>4</v>
      </c>
      <c r="K27" s="34">
        <v>4</v>
      </c>
      <c r="L27" s="38">
        <v>4</v>
      </c>
      <c r="M27" s="34">
        <v>5</v>
      </c>
      <c r="N27" s="38">
        <v>3</v>
      </c>
      <c r="O27" s="34">
        <v>3</v>
      </c>
      <c r="P27" s="38">
        <v>3</v>
      </c>
      <c r="Q27" s="34">
        <v>4</v>
      </c>
      <c r="R27" s="38">
        <v>4</v>
      </c>
      <c r="S27" s="34">
        <v>2</v>
      </c>
      <c r="T27" s="38">
        <v>4</v>
      </c>
      <c r="U27" s="34">
        <v>3</v>
      </c>
      <c r="V27" s="38">
        <v>2</v>
      </c>
      <c r="W27" s="34">
        <v>3</v>
      </c>
      <c r="X27" s="38">
        <v>4</v>
      </c>
      <c r="Y27" s="34">
        <v>5</v>
      </c>
      <c r="Z27" s="38">
        <v>3</v>
      </c>
      <c r="AA27" s="34">
        <v>3</v>
      </c>
      <c r="AB27" s="70">
        <v>2</v>
      </c>
      <c r="AC27" s="63">
        <v>5</v>
      </c>
      <c r="AD27" s="38">
        <v>4</v>
      </c>
      <c r="AE27" s="63">
        <v>5</v>
      </c>
      <c r="AF27" s="70">
        <v>4</v>
      </c>
      <c r="AG27" s="34">
        <v>4</v>
      </c>
      <c r="AH27" s="38">
        <v>3</v>
      </c>
      <c r="AI27" s="34">
        <v>5</v>
      </c>
      <c r="AJ27" s="38">
        <v>5</v>
      </c>
      <c r="AK27" s="34">
        <v>5</v>
      </c>
      <c r="AL27" s="38">
        <v>5</v>
      </c>
      <c r="AM27" s="38">
        <v>5</v>
      </c>
      <c r="AN27" s="38">
        <v>5</v>
      </c>
      <c r="AO27" s="38">
        <v>5</v>
      </c>
      <c r="AP27" s="70">
        <v>4</v>
      </c>
      <c r="AQ27" s="38">
        <v>4</v>
      </c>
      <c r="AR27" s="38">
        <v>3</v>
      </c>
      <c r="AS27" s="38">
        <v>4</v>
      </c>
      <c r="AT27" s="70">
        <v>5</v>
      </c>
      <c r="AU27" s="38">
        <v>5</v>
      </c>
      <c r="AV27" s="38">
        <v>3</v>
      </c>
      <c r="AW27" s="38">
        <v>3</v>
      </c>
      <c r="AX27" s="38">
        <v>3</v>
      </c>
      <c r="AY27" s="38">
        <v>5</v>
      </c>
      <c r="AZ27" s="34">
        <v>5</v>
      </c>
      <c r="BA27" s="34">
        <v>4</v>
      </c>
      <c r="BB27" s="104">
        <f t="shared" si="1"/>
        <v>3.933333333333333</v>
      </c>
      <c r="BC27" s="105"/>
    </row>
    <row r="28" spans="1:55" s="32" customFormat="1" ht="12" customHeight="1">
      <c r="A28" s="31">
        <v>5</v>
      </c>
      <c r="B28" s="60" t="s">
        <v>30</v>
      </c>
      <c r="C28" s="87"/>
      <c r="D28" s="87"/>
      <c r="E28" s="87"/>
      <c r="F28" s="87"/>
      <c r="G28" s="87"/>
      <c r="H28" s="24"/>
      <c r="I28" s="100">
        <v>4</v>
      </c>
      <c r="J28" s="44">
        <v>4</v>
      </c>
      <c r="K28" s="34">
        <v>5</v>
      </c>
      <c r="L28" s="38">
        <v>3</v>
      </c>
      <c r="M28" s="34">
        <v>5</v>
      </c>
      <c r="N28" s="38">
        <v>4</v>
      </c>
      <c r="O28" s="34">
        <v>3</v>
      </c>
      <c r="P28" s="38">
        <v>4</v>
      </c>
      <c r="Q28" s="34">
        <v>3</v>
      </c>
      <c r="R28" s="38">
        <v>4</v>
      </c>
      <c r="S28" s="34">
        <v>3</v>
      </c>
      <c r="T28" s="38">
        <v>5</v>
      </c>
      <c r="U28" s="34">
        <v>3</v>
      </c>
      <c r="V28" s="38">
        <v>2</v>
      </c>
      <c r="W28" s="34">
        <v>2</v>
      </c>
      <c r="X28" s="38">
        <v>4</v>
      </c>
      <c r="Y28" s="34">
        <v>4</v>
      </c>
      <c r="Z28" s="38">
        <v>4</v>
      </c>
      <c r="AA28" s="34">
        <v>3</v>
      </c>
      <c r="AB28" s="70">
        <v>2</v>
      </c>
      <c r="AC28" s="63">
        <v>5</v>
      </c>
      <c r="AD28" s="38">
        <v>3</v>
      </c>
      <c r="AE28" s="63">
        <v>5</v>
      </c>
      <c r="AF28" s="38">
        <v>3</v>
      </c>
      <c r="AG28" s="34">
        <v>4</v>
      </c>
      <c r="AH28" s="38">
        <v>4</v>
      </c>
      <c r="AI28" s="34">
        <v>5</v>
      </c>
      <c r="AJ28" s="38">
        <v>5</v>
      </c>
      <c r="AK28" s="34">
        <v>4</v>
      </c>
      <c r="AL28" s="38">
        <v>5</v>
      </c>
      <c r="AM28" s="38">
        <v>5</v>
      </c>
      <c r="AN28" s="38">
        <v>4</v>
      </c>
      <c r="AO28" s="38">
        <v>4</v>
      </c>
      <c r="AP28" s="70">
        <v>4</v>
      </c>
      <c r="AQ28" s="38">
        <v>4</v>
      </c>
      <c r="AR28" s="38">
        <v>2</v>
      </c>
      <c r="AS28" s="38">
        <v>4</v>
      </c>
      <c r="AT28" s="70">
        <v>5</v>
      </c>
      <c r="AU28" s="38">
        <v>5</v>
      </c>
      <c r="AV28" s="38">
        <v>4</v>
      </c>
      <c r="AW28" s="38">
        <v>3</v>
      </c>
      <c r="AX28" s="38">
        <v>3</v>
      </c>
      <c r="AY28" s="38">
        <v>4</v>
      </c>
      <c r="AZ28" s="34">
        <v>5</v>
      </c>
      <c r="BA28" s="34">
        <v>5</v>
      </c>
      <c r="BB28" s="104">
        <f t="shared" si="1"/>
        <v>3.888888888888889</v>
      </c>
      <c r="BC28" s="106">
        <f>SUM(BB24:BB28)/5</f>
        <v>3.8133333333333335</v>
      </c>
    </row>
    <row r="29" spans="1:54" s="32" customFormat="1" ht="12" customHeight="1" thickBot="1">
      <c r="A29" s="39"/>
      <c r="B29" s="39"/>
      <c r="C29" s="86"/>
      <c r="D29" s="93"/>
      <c r="E29" s="86"/>
      <c r="F29" s="40"/>
      <c r="G29" s="40"/>
      <c r="H29" s="24"/>
      <c r="I29" s="41"/>
      <c r="J29" s="45"/>
      <c r="K29" s="34"/>
      <c r="L29" s="38"/>
      <c r="M29" s="34"/>
      <c r="N29" s="38"/>
      <c r="O29" s="34"/>
      <c r="P29" s="38"/>
      <c r="Q29" s="34"/>
      <c r="R29" s="38"/>
      <c r="S29" s="34"/>
      <c r="T29" s="38"/>
      <c r="U29" s="34"/>
      <c r="V29" s="38"/>
      <c r="W29" s="34"/>
      <c r="X29" s="38"/>
      <c r="Y29" s="34"/>
      <c r="Z29" s="38"/>
      <c r="AA29" s="34"/>
      <c r="AB29" s="38"/>
      <c r="AC29" s="34"/>
      <c r="AD29" s="38"/>
      <c r="AE29" s="34"/>
      <c r="AF29" s="38"/>
      <c r="AG29" s="34"/>
      <c r="AH29" s="38"/>
      <c r="AI29" s="34"/>
      <c r="AJ29" s="38"/>
      <c r="AK29" s="34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4"/>
      <c r="BA29" s="94"/>
      <c r="BB29" s="103"/>
    </row>
    <row r="30" spans="1:54" ht="12" customHeight="1">
      <c r="A30" s="30"/>
      <c r="B30" s="30"/>
      <c r="C30" s="80"/>
      <c r="D30" s="93"/>
      <c r="E30" s="80"/>
      <c r="F30" s="8"/>
      <c r="G30" s="8"/>
      <c r="H30" s="24"/>
      <c r="I30" s="66"/>
      <c r="J30" s="46"/>
      <c r="K30" s="65"/>
      <c r="L30" s="64"/>
      <c r="M30" s="65"/>
      <c r="N30" s="64"/>
      <c r="O30" s="65"/>
      <c r="P30" s="64"/>
      <c r="Q30" s="65"/>
      <c r="R30" s="64"/>
      <c r="S30" s="65"/>
      <c r="T30" s="64"/>
      <c r="U30" s="65"/>
      <c r="V30" s="64"/>
      <c r="W30" s="65"/>
      <c r="X30" s="64"/>
      <c r="Y30" s="65"/>
      <c r="Z30" s="64"/>
      <c r="AA30" s="65"/>
      <c r="AB30" s="64"/>
      <c r="AC30" s="65"/>
      <c r="AD30" s="64"/>
      <c r="AE30" s="65"/>
      <c r="AF30" s="64"/>
      <c r="AG30" s="65"/>
      <c r="AH30" s="64"/>
      <c r="AI30" s="65"/>
      <c r="AJ30" s="64"/>
      <c r="AK30" s="65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5"/>
      <c r="BA30" s="102"/>
      <c r="BB30" s="103"/>
    </row>
    <row r="31" spans="1:55" ht="15.75" customHeight="1">
      <c r="A31" s="14"/>
      <c r="B31" s="61" t="s">
        <v>31</v>
      </c>
      <c r="C31" s="96"/>
      <c r="D31" s="97"/>
      <c r="E31" s="96"/>
      <c r="F31" s="22"/>
      <c r="G31" s="22"/>
      <c r="H31" s="23"/>
      <c r="I31" s="73"/>
      <c r="J31" s="74"/>
      <c r="K31" s="77"/>
      <c r="L31" s="37"/>
      <c r="M31" s="77"/>
      <c r="N31" s="37"/>
      <c r="O31" s="77"/>
      <c r="P31" s="37"/>
      <c r="Q31" s="77"/>
      <c r="R31" s="37"/>
      <c r="S31" s="77"/>
      <c r="T31" s="37"/>
      <c r="U31" s="77"/>
      <c r="V31" s="37"/>
      <c r="W31" s="77"/>
      <c r="X31" s="37"/>
      <c r="Y31" s="77"/>
      <c r="Z31" s="37"/>
      <c r="AA31" s="77"/>
      <c r="AB31" s="37"/>
      <c r="AC31" s="77"/>
      <c r="AD31" s="37"/>
      <c r="AE31" s="77"/>
      <c r="AF31" s="37"/>
      <c r="AG31" s="77"/>
      <c r="AH31" s="37"/>
      <c r="AI31" s="77"/>
      <c r="AJ31" s="37"/>
      <c r="AK31" s="7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77"/>
      <c r="BA31" s="77"/>
      <c r="BB31" s="107"/>
      <c r="BC31" s="36"/>
    </row>
    <row r="32" spans="1:55" ht="12.75" customHeight="1" thickBot="1">
      <c r="A32" s="78">
        <v>1</v>
      </c>
      <c r="B32" s="67" t="s">
        <v>32</v>
      </c>
      <c r="C32" s="87"/>
      <c r="D32" s="87"/>
      <c r="E32" s="87"/>
      <c r="F32" s="87"/>
      <c r="G32" s="87"/>
      <c r="H32" s="24"/>
      <c r="I32" s="42">
        <v>4</v>
      </c>
      <c r="J32" s="69">
        <v>4</v>
      </c>
      <c r="K32" s="63">
        <v>3</v>
      </c>
      <c r="L32" s="70">
        <v>4</v>
      </c>
      <c r="M32" s="63">
        <v>5</v>
      </c>
      <c r="N32" s="70">
        <v>4</v>
      </c>
      <c r="O32" s="63">
        <v>3</v>
      </c>
      <c r="P32" s="70">
        <v>5</v>
      </c>
      <c r="Q32" s="63">
        <v>3</v>
      </c>
      <c r="R32" s="70">
        <v>4</v>
      </c>
      <c r="S32" s="63">
        <v>2</v>
      </c>
      <c r="T32" s="70">
        <v>4</v>
      </c>
      <c r="U32" s="63">
        <v>3</v>
      </c>
      <c r="V32" s="70">
        <v>2</v>
      </c>
      <c r="W32" s="63">
        <v>3</v>
      </c>
      <c r="X32" s="70">
        <v>4</v>
      </c>
      <c r="Y32" s="63">
        <v>4</v>
      </c>
      <c r="Z32" s="70">
        <v>4</v>
      </c>
      <c r="AA32" s="63">
        <v>3</v>
      </c>
      <c r="AB32" s="70">
        <v>3</v>
      </c>
      <c r="AC32" s="63">
        <v>5</v>
      </c>
      <c r="AD32" s="70">
        <v>4</v>
      </c>
      <c r="AE32" s="63">
        <v>5</v>
      </c>
      <c r="AF32" s="70">
        <v>4</v>
      </c>
      <c r="AG32" s="63">
        <v>4</v>
      </c>
      <c r="AH32" s="70">
        <v>4</v>
      </c>
      <c r="AI32" s="63">
        <v>4</v>
      </c>
      <c r="AJ32" s="70">
        <v>4</v>
      </c>
      <c r="AK32" s="63">
        <v>4</v>
      </c>
      <c r="AL32" s="70">
        <v>5</v>
      </c>
      <c r="AM32" s="70">
        <v>4</v>
      </c>
      <c r="AN32" s="70">
        <v>4</v>
      </c>
      <c r="AO32" s="70">
        <v>4</v>
      </c>
      <c r="AP32" s="70">
        <v>4</v>
      </c>
      <c r="AQ32" s="70">
        <v>4</v>
      </c>
      <c r="AR32" s="70">
        <v>3</v>
      </c>
      <c r="AS32" s="70">
        <v>4</v>
      </c>
      <c r="AT32" s="70">
        <v>5</v>
      </c>
      <c r="AU32" s="70">
        <v>5</v>
      </c>
      <c r="AV32" s="70">
        <v>4</v>
      </c>
      <c r="AW32" s="70">
        <v>3</v>
      </c>
      <c r="AX32" s="70">
        <v>3</v>
      </c>
      <c r="AY32" s="70">
        <v>4</v>
      </c>
      <c r="AZ32" s="63">
        <v>4</v>
      </c>
      <c r="BA32" s="63">
        <v>4</v>
      </c>
      <c r="BB32" s="104">
        <f t="shared" si="1"/>
        <v>3.8444444444444446</v>
      </c>
      <c r="BC32" s="108"/>
    </row>
    <row r="33" spans="1:55" ht="12.75" customHeight="1">
      <c r="A33" s="6">
        <v>2</v>
      </c>
      <c r="B33" s="56" t="s">
        <v>33</v>
      </c>
      <c r="C33" s="87"/>
      <c r="D33" s="87"/>
      <c r="E33" s="87"/>
      <c r="F33" s="87"/>
      <c r="G33" s="87"/>
      <c r="H33" s="24"/>
      <c r="I33" s="98">
        <v>5</v>
      </c>
      <c r="J33" s="44">
        <v>5</v>
      </c>
      <c r="K33" s="34">
        <v>4</v>
      </c>
      <c r="L33" s="38">
        <v>4</v>
      </c>
      <c r="M33" s="34">
        <v>4</v>
      </c>
      <c r="N33" s="38">
        <v>5</v>
      </c>
      <c r="O33" s="34">
        <v>3</v>
      </c>
      <c r="P33" s="38">
        <v>5</v>
      </c>
      <c r="Q33" s="34">
        <v>3</v>
      </c>
      <c r="R33" s="38">
        <v>4</v>
      </c>
      <c r="S33" s="34">
        <v>1</v>
      </c>
      <c r="T33" s="38">
        <v>5</v>
      </c>
      <c r="U33" s="34">
        <v>3</v>
      </c>
      <c r="V33" s="38">
        <v>1</v>
      </c>
      <c r="W33" s="34">
        <v>3</v>
      </c>
      <c r="X33" s="38">
        <v>4</v>
      </c>
      <c r="Y33" s="34">
        <v>3</v>
      </c>
      <c r="Z33" s="38">
        <v>5</v>
      </c>
      <c r="AA33" s="34">
        <v>3</v>
      </c>
      <c r="AB33" s="38">
        <v>3</v>
      </c>
      <c r="AC33" s="34">
        <v>5</v>
      </c>
      <c r="AD33" s="38">
        <v>4</v>
      </c>
      <c r="AE33" s="34">
        <v>5</v>
      </c>
      <c r="AF33" s="38">
        <v>4</v>
      </c>
      <c r="AG33" s="34">
        <v>4</v>
      </c>
      <c r="AH33" s="38">
        <v>4</v>
      </c>
      <c r="AI33" s="34">
        <v>5</v>
      </c>
      <c r="AJ33" s="38">
        <v>4</v>
      </c>
      <c r="AK33" s="34">
        <v>5</v>
      </c>
      <c r="AL33" s="38">
        <v>5</v>
      </c>
      <c r="AM33" s="38">
        <v>5</v>
      </c>
      <c r="AN33" s="38">
        <v>4</v>
      </c>
      <c r="AO33" s="38">
        <v>4</v>
      </c>
      <c r="AP33" s="38">
        <v>4</v>
      </c>
      <c r="AQ33" s="38">
        <v>5</v>
      </c>
      <c r="AR33" s="38">
        <v>3</v>
      </c>
      <c r="AS33" s="38">
        <v>4</v>
      </c>
      <c r="AT33" s="38">
        <v>5</v>
      </c>
      <c r="AU33" s="38">
        <v>5</v>
      </c>
      <c r="AV33" s="38">
        <v>3</v>
      </c>
      <c r="AW33" s="38">
        <v>3</v>
      </c>
      <c r="AX33" s="38">
        <v>3</v>
      </c>
      <c r="AY33" s="38">
        <v>4</v>
      </c>
      <c r="AZ33" s="34">
        <v>5</v>
      </c>
      <c r="BA33" s="34">
        <v>5</v>
      </c>
      <c r="BB33" s="104">
        <f t="shared" si="1"/>
        <v>4</v>
      </c>
      <c r="BC33" s="109">
        <f>SUM(BB32:BB33)/2</f>
        <v>3.9222222222222225</v>
      </c>
    </row>
    <row r="34" spans="6:7" ht="15">
      <c r="F34" s="88"/>
      <c r="G34" s="88"/>
    </row>
    <row r="35" spans="2:7" ht="15" customHeight="1">
      <c r="B35" s="81" t="s">
        <v>41</v>
      </c>
      <c r="C35" s="81"/>
      <c r="D35" s="81"/>
      <c r="E35" s="81"/>
      <c r="F35" s="81"/>
      <c r="G35" s="81"/>
    </row>
  </sheetData>
  <sheetProtection/>
  <mergeCells count="6">
    <mergeCell ref="C1:J1"/>
    <mergeCell ref="A2:BC2"/>
    <mergeCell ref="A3:A5"/>
    <mergeCell ref="BB3:BB5"/>
    <mergeCell ref="BC3:BC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35"/>
  <sheetViews>
    <sheetView zoomScalePageLayoutView="0" workbookViewId="0" topLeftCell="A1">
      <selection activeCell="A2" sqref="A2:BC2"/>
    </sheetView>
  </sheetViews>
  <sheetFormatPr defaultColWidth="9.140625" defaultRowHeight="15"/>
  <cols>
    <col min="1" max="1" width="9.00390625" style="0" customWidth="1"/>
    <col min="2" max="2" width="67.2812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52" width="5.28125" style="0" hidden="1" customWidth="1"/>
    <col min="53" max="53" width="5.140625" style="0" hidden="1" customWidth="1"/>
    <col min="54" max="55" width="9.140625" style="0" hidden="1" customWidth="1"/>
  </cols>
  <sheetData>
    <row r="1" spans="1:10" ht="19.5" customHeight="1">
      <c r="A1" s="29"/>
      <c r="B1" s="29"/>
      <c r="C1" s="110"/>
      <c r="D1" s="110"/>
      <c r="E1" s="110"/>
      <c r="F1" s="110"/>
      <c r="G1" s="110"/>
      <c r="H1" s="110"/>
      <c r="I1" s="110"/>
      <c r="J1" s="110"/>
    </row>
    <row r="2" spans="1:55" ht="19.5" customHeight="1">
      <c r="A2" s="111" t="s">
        <v>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</row>
    <row r="3" spans="1:55" ht="13.5" customHeight="1">
      <c r="A3" s="112" t="s">
        <v>1</v>
      </c>
      <c r="B3" s="89"/>
      <c r="C3" s="33" t="s">
        <v>3</v>
      </c>
      <c r="D3" s="33" t="s">
        <v>4</v>
      </c>
      <c r="E3" s="33" t="s">
        <v>5</v>
      </c>
      <c r="F3" s="4" t="s">
        <v>6</v>
      </c>
      <c r="G3" s="4" t="s">
        <v>7</v>
      </c>
      <c r="H3" s="24"/>
      <c r="I3" s="35">
        <v>1</v>
      </c>
      <c r="J3" s="35">
        <v>2</v>
      </c>
      <c r="K3" s="35">
        <v>3</v>
      </c>
      <c r="L3" s="35">
        <v>4</v>
      </c>
      <c r="M3" s="35">
        <v>5</v>
      </c>
      <c r="N3" s="35">
        <v>6</v>
      </c>
      <c r="O3" s="35">
        <v>7</v>
      </c>
      <c r="P3" s="35">
        <v>8</v>
      </c>
      <c r="Q3" s="35">
        <v>9</v>
      </c>
      <c r="R3" s="35">
        <v>10</v>
      </c>
      <c r="S3" s="35">
        <v>11</v>
      </c>
      <c r="T3" s="35">
        <v>12</v>
      </c>
      <c r="U3" s="35">
        <v>13</v>
      </c>
      <c r="V3" s="35">
        <v>14</v>
      </c>
      <c r="W3" s="35">
        <v>15</v>
      </c>
      <c r="X3" s="35">
        <v>16</v>
      </c>
      <c r="Y3" s="35">
        <v>17</v>
      </c>
      <c r="Z3" s="35">
        <v>18</v>
      </c>
      <c r="AA3" s="35">
        <v>19</v>
      </c>
      <c r="AB3" s="35">
        <v>20</v>
      </c>
      <c r="AC3" s="35">
        <v>21</v>
      </c>
      <c r="AD3" s="35">
        <v>22</v>
      </c>
      <c r="AE3" s="35">
        <v>23</v>
      </c>
      <c r="AF3" s="35">
        <v>24</v>
      </c>
      <c r="AG3" s="35">
        <v>25</v>
      </c>
      <c r="AH3" s="35">
        <v>26</v>
      </c>
      <c r="AI3" s="35">
        <v>27</v>
      </c>
      <c r="AJ3" s="35">
        <v>28</v>
      </c>
      <c r="AK3" s="35">
        <v>29</v>
      </c>
      <c r="AL3" s="35">
        <v>30</v>
      </c>
      <c r="AM3" s="35">
        <v>31</v>
      </c>
      <c r="AN3" s="35">
        <v>32</v>
      </c>
      <c r="AO3" s="35">
        <v>33</v>
      </c>
      <c r="AP3" s="35">
        <v>34</v>
      </c>
      <c r="AQ3" s="35">
        <v>35</v>
      </c>
      <c r="AR3" s="35">
        <v>36</v>
      </c>
      <c r="AS3" s="35">
        <v>37</v>
      </c>
      <c r="AT3" s="35">
        <v>38</v>
      </c>
      <c r="AU3" s="35">
        <v>39</v>
      </c>
      <c r="AV3" s="35">
        <v>40</v>
      </c>
      <c r="AW3" s="35">
        <v>41</v>
      </c>
      <c r="AX3" s="35">
        <v>42</v>
      </c>
      <c r="AY3" s="35">
        <v>43</v>
      </c>
      <c r="AZ3" s="35">
        <v>44</v>
      </c>
      <c r="BA3" s="35">
        <v>45</v>
      </c>
      <c r="BB3" s="115" t="s">
        <v>38</v>
      </c>
      <c r="BC3" s="116" t="s">
        <v>39</v>
      </c>
    </row>
    <row r="4" spans="1:55" ht="13.5" customHeight="1">
      <c r="A4" s="113"/>
      <c r="B4" s="90"/>
      <c r="C4" s="91">
        <v>1</v>
      </c>
      <c r="D4" s="91">
        <v>2</v>
      </c>
      <c r="E4" s="91">
        <v>3</v>
      </c>
      <c r="F4" s="92">
        <v>4</v>
      </c>
      <c r="G4" s="92">
        <v>5</v>
      </c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15"/>
      <c r="BC4" s="116"/>
    </row>
    <row r="5" spans="1:55" ht="16.5" customHeight="1" thickBot="1">
      <c r="A5" s="114"/>
      <c r="B5" s="55" t="s">
        <v>8</v>
      </c>
      <c r="C5" s="28"/>
      <c r="D5" s="23"/>
      <c r="E5" s="28"/>
      <c r="F5" s="22"/>
      <c r="G5" s="62"/>
      <c r="H5" s="24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6"/>
      <c r="AD5" s="37"/>
      <c r="AE5" s="36"/>
      <c r="AF5" s="37"/>
      <c r="AG5" s="36"/>
      <c r="AH5" s="37"/>
      <c r="AI5" s="36"/>
      <c r="AJ5" s="37"/>
      <c r="AK5" s="36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6"/>
      <c r="BA5" s="36"/>
      <c r="BB5" s="115"/>
      <c r="BC5" s="116"/>
    </row>
    <row r="6" spans="1:55" ht="13.5" customHeight="1">
      <c r="A6" s="6">
        <v>1</v>
      </c>
      <c r="B6" s="56" t="s">
        <v>9</v>
      </c>
      <c r="C6" s="87"/>
      <c r="D6" s="87"/>
      <c r="E6" s="87"/>
      <c r="F6" s="87"/>
      <c r="G6" s="87"/>
      <c r="H6" s="24"/>
      <c r="I6" s="26">
        <v>4</v>
      </c>
      <c r="J6" s="43">
        <v>4</v>
      </c>
      <c r="K6" s="34">
        <v>5</v>
      </c>
      <c r="L6" s="38">
        <v>5</v>
      </c>
      <c r="M6" s="34">
        <v>4</v>
      </c>
      <c r="N6" s="38">
        <v>5</v>
      </c>
      <c r="O6" s="34">
        <v>5</v>
      </c>
      <c r="P6" s="38">
        <v>5</v>
      </c>
      <c r="Q6" s="34">
        <v>5</v>
      </c>
      <c r="R6" s="38">
        <v>4</v>
      </c>
      <c r="S6" s="34">
        <v>1</v>
      </c>
      <c r="T6" s="38">
        <v>4</v>
      </c>
      <c r="U6" s="34">
        <v>5</v>
      </c>
      <c r="V6" s="38">
        <v>4</v>
      </c>
      <c r="W6" s="34">
        <v>3</v>
      </c>
      <c r="X6" s="38">
        <v>4</v>
      </c>
      <c r="Y6" s="34">
        <v>5</v>
      </c>
      <c r="Z6" s="38">
        <v>5</v>
      </c>
      <c r="AA6" s="34">
        <v>1</v>
      </c>
      <c r="AB6" s="38">
        <v>4</v>
      </c>
      <c r="AC6" s="34">
        <v>5</v>
      </c>
      <c r="AD6" s="38">
        <v>5</v>
      </c>
      <c r="AE6" s="34">
        <v>5</v>
      </c>
      <c r="AF6" s="38">
        <v>5</v>
      </c>
      <c r="AG6" s="34">
        <v>5</v>
      </c>
      <c r="AH6" s="38">
        <v>4</v>
      </c>
      <c r="AI6" s="34">
        <v>5</v>
      </c>
      <c r="AJ6" s="38">
        <v>5</v>
      </c>
      <c r="AK6" s="34">
        <v>5</v>
      </c>
      <c r="AL6" s="38">
        <v>5</v>
      </c>
      <c r="AM6" s="38">
        <v>5</v>
      </c>
      <c r="AN6" s="38">
        <v>5</v>
      </c>
      <c r="AO6" s="38">
        <v>5</v>
      </c>
      <c r="AP6" s="38">
        <v>5</v>
      </c>
      <c r="AQ6" s="38">
        <v>5</v>
      </c>
      <c r="AR6" s="38">
        <v>5</v>
      </c>
      <c r="AS6" s="38">
        <v>5</v>
      </c>
      <c r="AT6" s="38">
        <v>4</v>
      </c>
      <c r="AU6" s="38">
        <v>5</v>
      </c>
      <c r="AV6" s="38">
        <v>5</v>
      </c>
      <c r="AW6" s="38">
        <v>5</v>
      </c>
      <c r="AX6" s="38">
        <v>5</v>
      </c>
      <c r="AY6" s="38">
        <v>5</v>
      </c>
      <c r="AZ6" s="34">
        <v>5</v>
      </c>
      <c r="BA6" s="34">
        <v>4</v>
      </c>
      <c r="BB6" s="52">
        <f>SUM(I6:BA6)/45</f>
        <v>4.533333333333333</v>
      </c>
      <c r="BC6" s="47"/>
    </row>
    <row r="7" spans="1:55" ht="13.5" customHeight="1">
      <c r="A7" s="6">
        <v>2</v>
      </c>
      <c r="B7" s="56" t="s">
        <v>10</v>
      </c>
      <c r="C7" s="87"/>
      <c r="D7" s="87"/>
      <c r="E7" s="87"/>
      <c r="F7" s="87"/>
      <c r="G7" s="87"/>
      <c r="H7" s="24"/>
      <c r="I7" s="27">
        <v>3</v>
      </c>
      <c r="J7" s="44">
        <v>5</v>
      </c>
      <c r="K7" s="34">
        <v>5</v>
      </c>
      <c r="L7" s="38">
        <v>2</v>
      </c>
      <c r="M7" s="34">
        <v>4</v>
      </c>
      <c r="N7" s="38">
        <v>5</v>
      </c>
      <c r="O7" s="34">
        <v>4</v>
      </c>
      <c r="P7" s="38">
        <v>4</v>
      </c>
      <c r="Q7" s="34">
        <v>4</v>
      </c>
      <c r="R7" s="38">
        <v>5</v>
      </c>
      <c r="S7" s="34">
        <v>2</v>
      </c>
      <c r="T7" s="38">
        <v>5</v>
      </c>
      <c r="U7" s="34">
        <v>5</v>
      </c>
      <c r="V7" s="38">
        <v>3</v>
      </c>
      <c r="W7" s="34">
        <v>4</v>
      </c>
      <c r="X7" s="38">
        <v>5</v>
      </c>
      <c r="Y7" s="34">
        <v>5</v>
      </c>
      <c r="Z7" s="38">
        <v>5</v>
      </c>
      <c r="AA7" s="34">
        <v>2</v>
      </c>
      <c r="AB7" s="38">
        <v>4</v>
      </c>
      <c r="AC7" s="34">
        <v>5</v>
      </c>
      <c r="AD7" s="38">
        <v>5</v>
      </c>
      <c r="AE7" s="34">
        <v>5</v>
      </c>
      <c r="AF7" s="38">
        <v>4</v>
      </c>
      <c r="AG7" s="34">
        <v>5</v>
      </c>
      <c r="AH7" s="38">
        <v>4</v>
      </c>
      <c r="AI7" s="34">
        <v>5</v>
      </c>
      <c r="AJ7" s="38">
        <v>5</v>
      </c>
      <c r="AK7" s="34">
        <v>5</v>
      </c>
      <c r="AL7" s="38">
        <v>5</v>
      </c>
      <c r="AM7" s="38">
        <v>5</v>
      </c>
      <c r="AN7" s="38">
        <v>5</v>
      </c>
      <c r="AO7" s="38">
        <v>5</v>
      </c>
      <c r="AP7" s="38">
        <v>5</v>
      </c>
      <c r="AQ7" s="38">
        <v>4</v>
      </c>
      <c r="AR7" s="38">
        <v>3</v>
      </c>
      <c r="AS7" s="38">
        <v>5</v>
      </c>
      <c r="AT7" s="38">
        <v>4</v>
      </c>
      <c r="AU7" s="38">
        <v>5</v>
      </c>
      <c r="AV7" s="38">
        <v>5</v>
      </c>
      <c r="AW7" s="38">
        <v>5</v>
      </c>
      <c r="AX7" s="38">
        <v>4</v>
      </c>
      <c r="AY7" s="38">
        <v>3</v>
      </c>
      <c r="AZ7" s="34">
        <v>5</v>
      </c>
      <c r="BA7" s="34">
        <v>5</v>
      </c>
      <c r="BB7" s="52">
        <f>SUM(I7:BA7)/45</f>
        <v>4.377777777777778</v>
      </c>
      <c r="BC7" s="48"/>
    </row>
    <row r="8" spans="1:55" ht="13.5" customHeight="1">
      <c r="A8" s="6">
        <v>3</v>
      </c>
      <c r="B8" s="56" t="s">
        <v>11</v>
      </c>
      <c r="C8" s="87"/>
      <c r="D8" s="87"/>
      <c r="E8" s="87"/>
      <c r="F8" s="87"/>
      <c r="G8" s="87"/>
      <c r="H8" s="24"/>
      <c r="I8" s="27">
        <v>3</v>
      </c>
      <c r="J8" s="44">
        <v>4</v>
      </c>
      <c r="K8" s="34">
        <v>5</v>
      </c>
      <c r="L8" s="38">
        <v>4</v>
      </c>
      <c r="M8" s="34">
        <v>4</v>
      </c>
      <c r="N8" s="38">
        <v>4</v>
      </c>
      <c r="O8" s="34">
        <v>5</v>
      </c>
      <c r="P8" s="38">
        <v>5</v>
      </c>
      <c r="Q8" s="34">
        <v>5</v>
      </c>
      <c r="R8" s="38">
        <v>4</v>
      </c>
      <c r="S8" s="34">
        <v>2</v>
      </c>
      <c r="T8" s="38">
        <v>3</v>
      </c>
      <c r="U8" s="34">
        <v>5</v>
      </c>
      <c r="V8" s="38">
        <v>4</v>
      </c>
      <c r="W8" s="34">
        <v>3</v>
      </c>
      <c r="X8" s="38">
        <v>4</v>
      </c>
      <c r="Y8" s="34">
        <v>5</v>
      </c>
      <c r="Z8" s="38">
        <v>4</v>
      </c>
      <c r="AA8" s="34">
        <v>2</v>
      </c>
      <c r="AB8" s="38">
        <v>4</v>
      </c>
      <c r="AC8" s="34">
        <v>5</v>
      </c>
      <c r="AD8" s="38">
        <v>5</v>
      </c>
      <c r="AE8" s="34">
        <v>5</v>
      </c>
      <c r="AF8" s="38">
        <v>4</v>
      </c>
      <c r="AG8" s="34">
        <v>5</v>
      </c>
      <c r="AH8" s="38">
        <v>5</v>
      </c>
      <c r="AI8" s="34">
        <v>5</v>
      </c>
      <c r="AJ8" s="38">
        <v>5</v>
      </c>
      <c r="AK8" s="34">
        <v>5</v>
      </c>
      <c r="AL8" s="38">
        <v>5</v>
      </c>
      <c r="AM8" s="38">
        <v>5</v>
      </c>
      <c r="AN8" s="38">
        <v>5</v>
      </c>
      <c r="AO8" s="38">
        <v>5</v>
      </c>
      <c r="AP8" s="38">
        <v>5</v>
      </c>
      <c r="AQ8" s="38">
        <v>4</v>
      </c>
      <c r="AR8" s="38">
        <v>5</v>
      </c>
      <c r="AS8" s="38">
        <v>5</v>
      </c>
      <c r="AT8" s="38">
        <v>4</v>
      </c>
      <c r="AU8" s="38">
        <v>5</v>
      </c>
      <c r="AV8" s="38">
        <v>5</v>
      </c>
      <c r="AW8" s="38">
        <v>5</v>
      </c>
      <c r="AX8" s="38">
        <v>4</v>
      </c>
      <c r="AY8" s="38">
        <v>5</v>
      </c>
      <c r="AZ8" s="34">
        <v>5</v>
      </c>
      <c r="BA8" s="34">
        <v>3</v>
      </c>
      <c r="BB8" s="52">
        <f>SUM(I8:BA8)/45</f>
        <v>4.4</v>
      </c>
      <c r="BC8" s="48"/>
    </row>
    <row r="9" spans="1:55" ht="13.5" customHeight="1">
      <c r="A9" s="6">
        <v>4</v>
      </c>
      <c r="B9" s="56" t="s">
        <v>12</v>
      </c>
      <c r="C9" s="87"/>
      <c r="D9" s="87"/>
      <c r="E9" s="87"/>
      <c r="F9" s="87"/>
      <c r="G9" s="87"/>
      <c r="H9" s="24"/>
      <c r="I9" s="27">
        <v>4</v>
      </c>
      <c r="J9" s="44">
        <v>3</v>
      </c>
      <c r="K9" s="34">
        <v>5</v>
      </c>
      <c r="L9" s="38">
        <v>3</v>
      </c>
      <c r="M9" s="34">
        <v>5</v>
      </c>
      <c r="N9" s="38">
        <v>5</v>
      </c>
      <c r="O9" s="34">
        <v>4</v>
      </c>
      <c r="P9" s="38">
        <v>5</v>
      </c>
      <c r="Q9" s="34">
        <v>5</v>
      </c>
      <c r="R9" s="38">
        <v>5</v>
      </c>
      <c r="S9" s="34">
        <v>3</v>
      </c>
      <c r="T9" s="38">
        <v>4</v>
      </c>
      <c r="U9" s="34">
        <v>5</v>
      </c>
      <c r="V9" s="38">
        <v>4</v>
      </c>
      <c r="W9" s="34">
        <v>4</v>
      </c>
      <c r="X9" s="38">
        <v>5</v>
      </c>
      <c r="Y9" s="34">
        <v>5</v>
      </c>
      <c r="Z9" s="38">
        <v>5</v>
      </c>
      <c r="AA9" s="34">
        <v>2</v>
      </c>
      <c r="AB9" s="38">
        <v>4</v>
      </c>
      <c r="AC9" s="34">
        <v>5</v>
      </c>
      <c r="AD9" s="38">
        <v>4</v>
      </c>
      <c r="AE9" s="34">
        <v>5</v>
      </c>
      <c r="AF9" s="38">
        <v>5</v>
      </c>
      <c r="AG9" s="34">
        <v>5</v>
      </c>
      <c r="AH9" s="38">
        <v>4</v>
      </c>
      <c r="AI9" s="34">
        <v>5</v>
      </c>
      <c r="AJ9" s="38">
        <v>5</v>
      </c>
      <c r="AK9" s="34">
        <v>4</v>
      </c>
      <c r="AL9" s="38">
        <v>5</v>
      </c>
      <c r="AM9" s="38">
        <v>5</v>
      </c>
      <c r="AN9" s="38">
        <v>5</v>
      </c>
      <c r="AO9" s="38">
        <v>4</v>
      </c>
      <c r="AP9" s="38">
        <v>5</v>
      </c>
      <c r="AQ9" s="38">
        <v>4</v>
      </c>
      <c r="AR9" s="38">
        <v>4</v>
      </c>
      <c r="AS9" s="38">
        <v>5</v>
      </c>
      <c r="AT9" s="38">
        <v>4</v>
      </c>
      <c r="AU9" s="38">
        <v>5</v>
      </c>
      <c r="AV9" s="38">
        <v>5</v>
      </c>
      <c r="AW9" s="38">
        <v>5</v>
      </c>
      <c r="AX9" s="38">
        <v>4</v>
      </c>
      <c r="AY9" s="38">
        <v>4</v>
      </c>
      <c r="AZ9" s="34">
        <v>5</v>
      </c>
      <c r="BA9" s="34">
        <v>4</v>
      </c>
      <c r="BB9" s="52">
        <f>SUM(I9:BA9)/45</f>
        <v>4.444444444444445</v>
      </c>
      <c r="BC9" s="48"/>
    </row>
    <row r="10" spans="1:55" ht="13.5" customHeight="1">
      <c r="A10" s="6">
        <v>5</v>
      </c>
      <c r="B10" s="56" t="s">
        <v>13</v>
      </c>
      <c r="C10" s="87"/>
      <c r="D10" s="87"/>
      <c r="E10" s="87"/>
      <c r="F10" s="87"/>
      <c r="G10" s="87"/>
      <c r="H10" s="24"/>
      <c r="I10" s="27">
        <v>4</v>
      </c>
      <c r="J10" s="44">
        <v>4</v>
      </c>
      <c r="K10" s="34">
        <v>5</v>
      </c>
      <c r="L10" s="38">
        <v>2</v>
      </c>
      <c r="M10" s="34">
        <v>5</v>
      </c>
      <c r="N10" s="38">
        <v>4</v>
      </c>
      <c r="O10" s="34">
        <v>5</v>
      </c>
      <c r="P10" s="38">
        <v>5</v>
      </c>
      <c r="Q10" s="34">
        <v>5</v>
      </c>
      <c r="R10" s="38">
        <v>4</v>
      </c>
      <c r="S10" s="34">
        <v>2</v>
      </c>
      <c r="T10" s="38">
        <v>3</v>
      </c>
      <c r="U10" s="34">
        <v>5</v>
      </c>
      <c r="V10" s="38">
        <v>4</v>
      </c>
      <c r="W10" s="34">
        <v>3</v>
      </c>
      <c r="X10" s="38">
        <v>4</v>
      </c>
      <c r="Y10" s="34">
        <v>5</v>
      </c>
      <c r="Z10" s="38">
        <v>4</v>
      </c>
      <c r="AA10" s="34">
        <v>3</v>
      </c>
      <c r="AB10" s="38">
        <v>4</v>
      </c>
      <c r="AC10" s="34">
        <v>5</v>
      </c>
      <c r="AD10" s="38">
        <v>4</v>
      </c>
      <c r="AE10" s="34">
        <v>5</v>
      </c>
      <c r="AF10" s="38">
        <v>4</v>
      </c>
      <c r="AG10" s="34">
        <v>5</v>
      </c>
      <c r="AH10" s="38">
        <v>5</v>
      </c>
      <c r="AI10" s="34">
        <v>5</v>
      </c>
      <c r="AJ10" s="38">
        <v>5</v>
      </c>
      <c r="AK10" s="34">
        <v>4</v>
      </c>
      <c r="AL10" s="38">
        <v>5</v>
      </c>
      <c r="AM10" s="38">
        <v>5</v>
      </c>
      <c r="AN10" s="38">
        <v>5</v>
      </c>
      <c r="AO10" s="38">
        <v>4</v>
      </c>
      <c r="AP10" s="38">
        <v>5</v>
      </c>
      <c r="AQ10" s="38">
        <v>4</v>
      </c>
      <c r="AR10" s="38">
        <v>5</v>
      </c>
      <c r="AS10" s="38">
        <v>5</v>
      </c>
      <c r="AT10" s="38">
        <v>4</v>
      </c>
      <c r="AU10" s="38">
        <v>5</v>
      </c>
      <c r="AV10" s="38">
        <v>5</v>
      </c>
      <c r="AW10" s="38">
        <v>5</v>
      </c>
      <c r="AX10" s="38">
        <v>4</v>
      </c>
      <c r="AY10" s="38">
        <v>5</v>
      </c>
      <c r="AZ10" s="34">
        <v>5</v>
      </c>
      <c r="BA10" s="34">
        <v>3</v>
      </c>
      <c r="BB10" s="52">
        <f>SUM(I10:BA10)/45</f>
        <v>4.355555555555555</v>
      </c>
      <c r="BC10" s="49">
        <f>SUM(BB6:BB10)/5</f>
        <v>4.4222222222222225</v>
      </c>
    </row>
    <row r="11" spans="1:54" ht="13.5" customHeight="1">
      <c r="A11" s="8"/>
      <c r="B11" s="8"/>
      <c r="C11" s="80"/>
      <c r="D11" s="93"/>
      <c r="E11" s="80"/>
      <c r="F11" s="66"/>
      <c r="G11" s="8"/>
      <c r="H11" s="24"/>
      <c r="I11" s="66"/>
      <c r="J11" s="66"/>
      <c r="K11" s="65"/>
      <c r="L11" s="64"/>
      <c r="M11" s="65"/>
      <c r="N11" s="64"/>
      <c r="O11" s="65"/>
      <c r="P11" s="64"/>
      <c r="Q11" s="65"/>
      <c r="R11" s="64"/>
      <c r="S11" s="65"/>
      <c r="T11" s="64"/>
      <c r="U11" s="65"/>
      <c r="V11" s="64"/>
      <c r="W11" s="65"/>
      <c r="X11" s="64"/>
      <c r="Y11" s="65"/>
      <c r="Z11" s="64"/>
      <c r="AA11" s="65"/>
      <c r="AB11" s="38"/>
      <c r="AC11" s="65"/>
      <c r="AD11" s="64"/>
      <c r="AE11" s="65"/>
      <c r="AF11" s="64"/>
      <c r="AG11" s="65"/>
      <c r="AH11" s="64"/>
      <c r="AI11" s="65"/>
      <c r="AJ11" s="64"/>
      <c r="AK11" s="65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5"/>
      <c r="BA11" s="65"/>
      <c r="BB11" s="53"/>
    </row>
    <row r="12" spans="1:55" ht="15">
      <c r="A12" s="14"/>
      <c r="B12" s="55" t="s">
        <v>15</v>
      </c>
      <c r="C12" s="96"/>
      <c r="D12" s="23"/>
      <c r="E12" s="96"/>
      <c r="F12" s="22"/>
      <c r="G12" s="22"/>
      <c r="H12" s="72"/>
      <c r="I12" s="73"/>
      <c r="J12" s="74"/>
      <c r="K12" s="73"/>
      <c r="L12" s="72"/>
      <c r="M12" s="73"/>
      <c r="N12" s="72"/>
      <c r="O12" s="73"/>
      <c r="P12" s="72"/>
      <c r="Q12" s="73"/>
      <c r="R12" s="72"/>
      <c r="S12" s="73"/>
      <c r="T12" s="72"/>
      <c r="U12" s="73"/>
      <c r="V12" s="72"/>
      <c r="W12" s="73"/>
      <c r="X12" s="72"/>
      <c r="Y12" s="73"/>
      <c r="Z12" s="72"/>
      <c r="AA12" s="73"/>
      <c r="AB12" s="73"/>
      <c r="AC12" s="73"/>
      <c r="AD12" s="72"/>
      <c r="AE12" s="73"/>
      <c r="AF12" s="72"/>
      <c r="AG12" s="73"/>
      <c r="AH12" s="72"/>
      <c r="AI12" s="73"/>
      <c r="AJ12" s="72"/>
      <c r="AK12" s="73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3"/>
      <c r="BA12" s="73"/>
      <c r="BB12" s="82"/>
      <c r="BC12" s="75"/>
    </row>
    <row r="13" spans="1:55" ht="13.5" customHeight="1">
      <c r="A13" s="78">
        <v>1</v>
      </c>
      <c r="B13" s="67" t="s">
        <v>16</v>
      </c>
      <c r="C13" s="87"/>
      <c r="D13" s="87"/>
      <c r="E13" s="87"/>
      <c r="F13" s="87"/>
      <c r="G13" s="87"/>
      <c r="H13" s="24"/>
      <c r="I13" s="68">
        <v>4</v>
      </c>
      <c r="J13" s="69">
        <v>3</v>
      </c>
      <c r="K13" s="63">
        <v>5</v>
      </c>
      <c r="L13" s="70">
        <v>4</v>
      </c>
      <c r="M13" s="63">
        <v>5</v>
      </c>
      <c r="N13" s="70">
        <v>4</v>
      </c>
      <c r="O13" s="63">
        <v>3</v>
      </c>
      <c r="P13" s="70">
        <v>5</v>
      </c>
      <c r="Q13" s="63">
        <v>5</v>
      </c>
      <c r="R13" s="70">
        <v>5</v>
      </c>
      <c r="S13" s="63">
        <v>3</v>
      </c>
      <c r="T13" s="70">
        <v>3</v>
      </c>
      <c r="U13" s="63">
        <v>5</v>
      </c>
      <c r="V13" s="70">
        <v>2</v>
      </c>
      <c r="W13" s="63">
        <v>3</v>
      </c>
      <c r="X13" s="70">
        <v>5</v>
      </c>
      <c r="Y13" s="63">
        <v>5</v>
      </c>
      <c r="Z13" s="70">
        <v>4</v>
      </c>
      <c r="AA13" s="63">
        <v>2</v>
      </c>
      <c r="AB13" s="38">
        <v>4</v>
      </c>
      <c r="AC13" s="63">
        <v>5</v>
      </c>
      <c r="AD13" s="70">
        <v>4</v>
      </c>
      <c r="AE13" s="63">
        <v>5</v>
      </c>
      <c r="AF13" s="70">
        <v>4</v>
      </c>
      <c r="AG13" s="63">
        <v>5</v>
      </c>
      <c r="AH13" s="70">
        <v>5</v>
      </c>
      <c r="AI13" s="63">
        <v>5</v>
      </c>
      <c r="AJ13" s="70">
        <v>5</v>
      </c>
      <c r="AK13" s="63">
        <v>4</v>
      </c>
      <c r="AL13" s="70">
        <v>4</v>
      </c>
      <c r="AM13" s="70">
        <v>4</v>
      </c>
      <c r="AN13" s="70">
        <v>5</v>
      </c>
      <c r="AO13" s="70">
        <v>5</v>
      </c>
      <c r="AP13" s="70">
        <v>5</v>
      </c>
      <c r="AQ13" s="70">
        <v>4</v>
      </c>
      <c r="AR13" s="70">
        <v>3</v>
      </c>
      <c r="AS13" s="70">
        <v>5</v>
      </c>
      <c r="AT13" s="70">
        <v>4</v>
      </c>
      <c r="AU13" s="70">
        <v>5</v>
      </c>
      <c r="AV13" s="70">
        <v>5</v>
      </c>
      <c r="AW13" s="70">
        <v>5</v>
      </c>
      <c r="AX13" s="70">
        <v>4</v>
      </c>
      <c r="AY13" s="70">
        <v>3</v>
      </c>
      <c r="AZ13" s="63">
        <v>5</v>
      </c>
      <c r="BA13" s="63">
        <v>3</v>
      </c>
      <c r="BB13" s="71">
        <f>SUM(I13:BA13)/45</f>
        <v>4.222222222222222</v>
      </c>
      <c r="BC13" s="48"/>
    </row>
    <row r="14" spans="1:55" ht="13.5" customHeight="1">
      <c r="A14" s="6">
        <v>2</v>
      </c>
      <c r="B14" s="56" t="s">
        <v>17</v>
      </c>
      <c r="C14" s="87"/>
      <c r="D14" s="87"/>
      <c r="E14" s="87"/>
      <c r="F14" s="87"/>
      <c r="G14" s="87"/>
      <c r="H14" s="24"/>
      <c r="I14" s="27">
        <v>4</v>
      </c>
      <c r="J14" s="44">
        <v>4</v>
      </c>
      <c r="K14" s="34">
        <v>5</v>
      </c>
      <c r="L14" s="38">
        <v>2</v>
      </c>
      <c r="M14" s="34">
        <v>4</v>
      </c>
      <c r="N14" s="38">
        <v>5</v>
      </c>
      <c r="O14" s="34">
        <v>4</v>
      </c>
      <c r="P14" s="38">
        <v>4</v>
      </c>
      <c r="Q14" s="34">
        <v>5</v>
      </c>
      <c r="R14" s="38">
        <v>4</v>
      </c>
      <c r="S14" s="34">
        <v>3</v>
      </c>
      <c r="T14" s="38">
        <v>3</v>
      </c>
      <c r="U14" s="34">
        <v>5</v>
      </c>
      <c r="V14" s="38">
        <v>2</v>
      </c>
      <c r="W14" s="34">
        <v>3</v>
      </c>
      <c r="X14" s="38">
        <v>4</v>
      </c>
      <c r="Y14" s="63">
        <v>5</v>
      </c>
      <c r="Z14" s="38">
        <v>5</v>
      </c>
      <c r="AA14" s="34">
        <v>2</v>
      </c>
      <c r="AB14" s="38">
        <v>4</v>
      </c>
      <c r="AC14" s="63">
        <v>5</v>
      </c>
      <c r="AD14" s="38">
        <v>4</v>
      </c>
      <c r="AE14" s="63">
        <v>5</v>
      </c>
      <c r="AF14" s="38">
        <v>4</v>
      </c>
      <c r="AG14" s="63">
        <v>5</v>
      </c>
      <c r="AH14" s="38">
        <v>4</v>
      </c>
      <c r="AI14" s="63">
        <v>5</v>
      </c>
      <c r="AJ14" s="70">
        <v>5</v>
      </c>
      <c r="AK14" s="34">
        <v>5</v>
      </c>
      <c r="AL14" s="38">
        <v>5</v>
      </c>
      <c r="AM14" s="38">
        <v>5</v>
      </c>
      <c r="AN14" s="38">
        <v>4</v>
      </c>
      <c r="AO14" s="38">
        <v>3</v>
      </c>
      <c r="AP14" s="70">
        <v>5</v>
      </c>
      <c r="AQ14" s="38">
        <v>5</v>
      </c>
      <c r="AR14" s="38">
        <v>4</v>
      </c>
      <c r="AS14" s="38">
        <v>5</v>
      </c>
      <c r="AT14" s="70">
        <v>4</v>
      </c>
      <c r="AU14" s="38">
        <v>5</v>
      </c>
      <c r="AV14" s="38">
        <v>4</v>
      </c>
      <c r="AW14" s="70">
        <v>5</v>
      </c>
      <c r="AX14" s="38">
        <v>4</v>
      </c>
      <c r="AY14" s="38">
        <v>4</v>
      </c>
      <c r="AZ14" s="34">
        <v>5</v>
      </c>
      <c r="BA14" s="34">
        <v>3</v>
      </c>
      <c r="BB14" s="71">
        <f aca="true" t="shared" si="0" ref="BB14:BB21">SUM(I14:BA14)/45</f>
        <v>4.2</v>
      </c>
      <c r="BC14" s="48"/>
    </row>
    <row r="15" spans="1:55" ht="13.5" customHeight="1">
      <c r="A15" s="6">
        <v>3</v>
      </c>
      <c r="B15" s="57" t="s">
        <v>18</v>
      </c>
      <c r="C15" s="87"/>
      <c r="D15" s="87"/>
      <c r="E15" s="87"/>
      <c r="F15" s="87"/>
      <c r="G15" s="87"/>
      <c r="H15" s="24"/>
      <c r="I15" s="27">
        <v>3</v>
      </c>
      <c r="J15" s="44">
        <v>4</v>
      </c>
      <c r="K15" s="34">
        <v>5</v>
      </c>
      <c r="L15" s="38">
        <v>4</v>
      </c>
      <c r="M15" s="34">
        <v>4</v>
      </c>
      <c r="N15" s="38">
        <v>4</v>
      </c>
      <c r="O15" s="34">
        <v>5</v>
      </c>
      <c r="P15" s="38">
        <v>4</v>
      </c>
      <c r="Q15" s="34">
        <v>5</v>
      </c>
      <c r="R15" s="38">
        <v>5</v>
      </c>
      <c r="S15" s="34">
        <v>3</v>
      </c>
      <c r="T15" s="38">
        <v>4</v>
      </c>
      <c r="U15" s="34">
        <v>5</v>
      </c>
      <c r="V15" s="38">
        <v>1</v>
      </c>
      <c r="W15" s="34">
        <v>2</v>
      </c>
      <c r="X15" s="38">
        <v>5</v>
      </c>
      <c r="Y15" s="63">
        <v>5</v>
      </c>
      <c r="Z15" s="38">
        <v>4</v>
      </c>
      <c r="AA15" s="34">
        <v>2</v>
      </c>
      <c r="AB15" s="38">
        <v>4</v>
      </c>
      <c r="AC15" s="63">
        <v>5</v>
      </c>
      <c r="AD15" s="38">
        <v>5</v>
      </c>
      <c r="AE15" s="63">
        <v>5</v>
      </c>
      <c r="AF15" s="38">
        <v>4</v>
      </c>
      <c r="AG15" s="63">
        <v>5</v>
      </c>
      <c r="AH15" s="38">
        <v>5</v>
      </c>
      <c r="AI15" s="63">
        <v>5</v>
      </c>
      <c r="AJ15" s="70">
        <v>5</v>
      </c>
      <c r="AK15" s="34">
        <v>5</v>
      </c>
      <c r="AL15" s="38">
        <v>4</v>
      </c>
      <c r="AM15" s="38">
        <v>4</v>
      </c>
      <c r="AN15" s="38">
        <v>5</v>
      </c>
      <c r="AO15" s="38">
        <v>4</v>
      </c>
      <c r="AP15" s="70">
        <v>5</v>
      </c>
      <c r="AQ15" s="38">
        <v>4</v>
      </c>
      <c r="AR15" s="38">
        <v>4</v>
      </c>
      <c r="AS15" s="38">
        <v>5</v>
      </c>
      <c r="AT15" s="70">
        <v>4</v>
      </c>
      <c r="AU15" s="38">
        <v>5</v>
      </c>
      <c r="AV15" s="38">
        <v>5</v>
      </c>
      <c r="AW15" s="70">
        <v>5</v>
      </c>
      <c r="AX15" s="38">
        <v>4</v>
      </c>
      <c r="AY15" s="38">
        <v>4</v>
      </c>
      <c r="AZ15" s="34">
        <v>5</v>
      </c>
      <c r="BA15" s="34">
        <v>4</v>
      </c>
      <c r="BB15" s="71">
        <f t="shared" si="0"/>
        <v>4.288888888888889</v>
      </c>
      <c r="BC15" s="48"/>
    </row>
    <row r="16" spans="1:55" ht="13.5" customHeight="1">
      <c r="A16" s="6">
        <v>4</v>
      </c>
      <c r="B16" s="58" t="s">
        <v>19</v>
      </c>
      <c r="C16" s="87"/>
      <c r="D16" s="87"/>
      <c r="E16" s="87"/>
      <c r="F16" s="87"/>
      <c r="G16" s="87"/>
      <c r="H16" s="24"/>
      <c r="I16" s="27">
        <v>3</v>
      </c>
      <c r="J16" s="44">
        <v>3</v>
      </c>
      <c r="K16" s="34">
        <v>5</v>
      </c>
      <c r="L16" s="38">
        <v>2</v>
      </c>
      <c r="M16" s="34">
        <v>4</v>
      </c>
      <c r="N16" s="38">
        <v>5</v>
      </c>
      <c r="O16" s="34">
        <v>4</v>
      </c>
      <c r="P16" s="38">
        <v>3</v>
      </c>
      <c r="Q16" s="34">
        <v>4</v>
      </c>
      <c r="R16" s="38">
        <v>4</v>
      </c>
      <c r="S16" s="34">
        <v>3</v>
      </c>
      <c r="T16" s="38">
        <v>3</v>
      </c>
      <c r="U16" s="34">
        <v>5</v>
      </c>
      <c r="V16" s="38">
        <v>3</v>
      </c>
      <c r="W16" s="34">
        <v>3</v>
      </c>
      <c r="X16" s="38">
        <v>4</v>
      </c>
      <c r="Y16" s="63">
        <v>5</v>
      </c>
      <c r="Z16" s="38">
        <v>5</v>
      </c>
      <c r="AA16" s="34">
        <v>2</v>
      </c>
      <c r="AB16" s="38">
        <v>4</v>
      </c>
      <c r="AC16" s="63">
        <v>5</v>
      </c>
      <c r="AD16" s="38">
        <v>5</v>
      </c>
      <c r="AE16" s="63">
        <v>5</v>
      </c>
      <c r="AF16" s="38">
        <v>4</v>
      </c>
      <c r="AG16" s="63">
        <v>5</v>
      </c>
      <c r="AH16" s="38">
        <v>5</v>
      </c>
      <c r="AI16" s="63">
        <v>5</v>
      </c>
      <c r="AJ16" s="70">
        <v>5</v>
      </c>
      <c r="AK16" s="34">
        <v>4</v>
      </c>
      <c r="AL16" s="38">
        <v>5</v>
      </c>
      <c r="AM16" s="38">
        <v>5</v>
      </c>
      <c r="AN16" s="38">
        <v>4</v>
      </c>
      <c r="AO16" s="38">
        <v>4</v>
      </c>
      <c r="AP16" s="70">
        <v>5</v>
      </c>
      <c r="AQ16" s="38">
        <v>4</v>
      </c>
      <c r="AR16" s="38">
        <v>4</v>
      </c>
      <c r="AS16" s="38">
        <v>5</v>
      </c>
      <c r="AT16" s="70">
        <v>4</v>
      </c>
      <c r="AU16" s="38">
        <v>5</v>
      </c>
      <c r="AV16" s="38">
        <v>4</v>
      </c>
      <c r="AW16" s="70">
        <v>5</v>
      </c>
      <c r="AX16" s="38">
        <v>4</v>
      </c>
      <c r="AY16" s="38">
        <v>4</v>
      </c>
      <c r="AZ16" s="34">
        <v>5</v>
      </c>
      <c r="BA16" s="34">
        <v>3</v>
      </c>
      <c r="BB16" s="71">
        <f t="shared" si="0"/>
        <v>4.155555555555556</v>
      </c>
      <c r="BC16" s="48"/>
    </row>
    <row r="17" spans="1:55" ht="13.5" customHeight="1">
      <c r="A17" s="6">
        <v>5</v>
      </c>
      <c r="B17" s="59" t="s">
        <v>20</v>
      </c>
      <c r="C17" s="87"/>
      <c r="D17" s="87"/>
      <c r="E17" s="87"/>
      <c r="F17" s="87"/>
      <c r="G17" s="87"/>
      <c r="H17" s="24"/>
      <c r="I17" s="27">
        <v>4</v>
      </c>
      <c r="J17" s="44">
        <v>4</v>
      </c>
      <c r="K17" s="34">
        <v>5</v>
      </c>
      <c r="L17" s="38">
        <v>3</v>
      </c>
      <c r="M17" s="34">
        <v>4</v>
      </c>
      <c r="N17" s="38">
        <v>5</v>
      </c>
      <c r="O17" s="34">
        <v>4</v>
      </c>
      <c r="P17" s="38">
        <v>5</v>
      </c>
      <c r="Q17" s="34">
        <v>4</v>
      </c>
      <c r="R17" s="38">
        <v>4</v>
      </c>
      <c r="S17" s="34">
        <v>3</v>
      </c>
      <c r="T17" s="38">
        <v>5</v>
      </c>
      <c r="U17" s="34">
        <v>5</v>
      </c>
      <c r="V17" s="38">
        <v>3</v>
      </c>
      <c r="W17" s="34">
        <v>3</v>
      </c>
      <c r="X17" s="38">
        <v>4</v>
      </c>
      <c r="Y17" s="63">
        <v>5</v>
      </c>
      <c r="Z17" s="38">
        <v>5</v>
      </c>
      <c r="AA17" s="34">
        <v>2</v>
      </c>
      <c r="AB17" s="38">
        <v>4</v>
      </c>
      <c r="AC17" s="63">
        <v>5</v>
      </c>
      <c r="AD17" s="38">
        <v>5</v>
      </c>
      <c r="AE17" s="63">
        <v>5</v>
      </c>
      <c r="AF17" s="38">
        <v>5</v>
      </c>
      <c r="AG17" s="63">
        <v>5</v>
      </c>
      <c r="AH17" s="38">
        <v>5</v>
      </c>
      <c r="AI17" s="63">
        <v>5</v>
      </c>
      <c r="AJ17" s="38">
        <v>4</v>
      </c>
      <c r="AK17" s="34">
        <v>4</v>
      </c>
      <c r="AL17" s="38">
        <v>5</v>
      </c>
      <c r="AM17" s="38">
        <v>5</v>
      </c>
      <c r="AN17" s="38">
        <v>5</v>
      </c>
      <c r="AO17" s="38">
        <v>4</v>
      </c>
      <c r="AP17" s="70">
        <v>5</v>
      </c>
      <c r="AQ17" s="38">
        <v>5</v>
      </c>
      <c r="AR17" s="38">
        <v>4</v>
      </c>
      <c r="AS17" s="38">
        <v>5</v>
      </c>
      <c r="AT17" s="70">
        <v>4</v>
      </c>
      <c r="AU17" s="38">
        <v>5</v>
      </c>
      <c r="AV17" s="38">
        <v>4</v>
      </c>
      <c r="AW17" s="70">
        <v>5</v>
      </c>
      <c r="AX17" s="38">
        <v>4</v>
      </c>
      <c r="AY17" s="38">
        <v>4</v>
      </c>
      <c r="AZ17" s="34">
        <v>5</v>
      </c>
      <c r="BA17" s="34">
        <v>5</v>
      </c>
      <c r="BB17" s="71">
        <f t="shared" si="0"/>
        <v>4.4</v>
      </c>
      <c r="BC17" s="48"/>
    </row>
    <row r="18" spans="1:55" ht="13.5" customHeight="1">
      <c r="A18" s="6">
        <v>6</v>
      </c>
      <c r="B18" s="56" t="s">
        <v>21</v>
      </c>
      <c r="C18" s="87"/>
      <c r="D18" s="87"/>
      <c r="E18" s="87"/>
      <c r="F18" s="87"/>
      <c r="G18" s="87"/>
      <c r="H18" s="24"/>
      <c r="I18" s="27">
        <v>4</v>
      </c>
      <c r="J18" s="44">
        <v>4</v>
      </c>
      <c r="K18" s="34">
        <v>4</v>
      </c>
      <c r="L18" s="38">
        <v>5</v>
      </c>
      <c r="M18" s="34">
        <v>4</v>
      </c>
      <c r="N18" s="38">
        <v>4</v>
      </c>
      <c r="O18" s="34">
        <v>4</v>
      </c>
      <c r="P18" s="38">
        <v>5</v>
      </c>
      <c r="Q18" s="34">
        <v>5</v>
      </c>
      <c r="R18" s="38">
        <v>5</v>
      </c>
      <c r="S18" s="34">
        <v>2</v>
      </c>
      <c r="T18" s="38">
        <v>5</v>
      </c>
      <c r="U18" s="34">
        <v>5</v>
      </c>
      <c r="V18" s="38">
        <v>4</v>
      </c>
      <c r="W18" s="34">
        <v>4</v>
      </c>
      <c r="X18" s="38">
        <v>5</v>
      </c>
      <c r="Y18" s="63">
        <v>5</v>
      </c>
      <c r="Z18" s="38">
        <v>4</v>
      </c>
      <c r="AA18" s="34">
        <v>2</v>
      </c>
      <c r="AB18" s="38">
        <v>4</v>
      </c>
      <c r="AC18" s="63">
        <v>5</v>
      </c>
      <c r="AD18" s="38">
        <v>4</v>
      </c>
      <c r="AE18" s="63">
        <v>5</v>
      </c>
      <c r="AF18" s="38">
        <v>4</v>
      </c>
      <c r="AG18" s="63">
        <v>5</v>
      </c>
      <c r="AH18" s="38">
        <v>4</v>
      </c>
      <c r="AI18" s="63">
        <v>5</v>
      </c>
      <c r="AJ18" s="38">
        <v>5</v>
      </c>
      <c r="AK18" s="34">
        <v>3</v>
      </c>
      <c r="AL18" s="38">
        <v>5</v>
      </c>
      <c r="AM18" s="38">
        <v>5</v>
      </c>
      <c r="AN18" s="38">
        <v>5</v>
      </c>
      <c r="AO18" s="38">
        <v>5</v>
      </c>
      <c r="AP18" s="70">
        <v>5</v>
      </c>
      <c r="AQ18" s="38">
        <v>5</v>
      </c>
      <c r="AR18" s="38">
        <v>4</v>
      </c>
      <c r="AS18" s="38">
        <v>5</v>
      </c>
      <c r="AT18" s="70">
        <v>4</v>
      </c>
      <c r="AU18" s="38">
        <v>5</v>
      </c>
      <c r="AV18" s="38">
        <v>5</v>
      </c>
      <c r="AW18" s="70">
        <v>5</v>
      </c>
      <c r="AX18" s="38">
        <v>4</v>
      </c>
      <c r="AY18" s="38">
        <v>4</v>
      </c>
      <c r="AZ18" s="34">
        <v>5</v>
      </c>
      <c r="BA18" s="34">
        <v>5</v>
      </c>
      <c r="BB18" s="71">
        <f t="shared" si="0"/>
        <v>4.444444444444445</v>
      </c>
      <c r="BC18" s="48"/>
    </row>
    <row r="19" spans="1:55" ht="13.5" customHeight="1">
      <c r="A19" s="6">
        <v>7</v>
      </c>
      <c r="B19" s="58" t="s">
        <v>22</v>
      </c>
      <c r="C19" s="87"/>
      <c r="D19" s="87"/>
      <c r="E19" s="87"/>
      <c r="F19" s="87"/>
      <c r="G19" s="87"/>
      <c r="H19" s="24"/>
      <c r="I19" s="27">
        <v>4</v>
      </c>
      <c r="J19" s="44">
        <v>3</v>
      </c>
      <c r="K19" s="34">
        <v>5</v>
      </c>
      <c r="L19" s="38">
        <v>4</v>
      </c>
      <c r="M19" s="34">
        <v>4</v>
      </c>
      <c r="N19" s="38">
        <v>5</v>
      </c>
      <c r="O19" s="34">
        <v>3</v>
      </c>
      <c r="P19" s="38">
        <v>5</v>
      </c>
      <c r="Q19" s="34">
        <v>5</v>
      </c>
      <c r="R19" s="38">
        <v>4</v>
      </c>
      <c r="S19" s="34">
        <v>2</v>
      </c>
      <c r="T19" s="38">
        <v>4</v>
      </c>
      <c r="U19" s="34">
        <v>5</v>
      </c>
      <c r="V19" s="38">
        <v>4</v>
      </c>
      <c r="W19" s="34">
        <v>3</v>
      </c>
      <c r="X19" s="38">
        <v>4</v>
      </c>
      <c r="Y19" s="63">
        <v>5</v>
      </c>
      <c r="Z19" s="38">
        <v>5</v>
      </c>
      <c r="AA19" s="34">
        <v>2</v>
      </c>
      <c r="AB19" s="38">
        <v>4</v>
      </c>
      <c r="AC19" s="63">
        <v>5</v>
      </c>
      <c r="AD19" s="38">
        <v>3</v>
      </c>
      <c r="AE19" s="63">
        <v>5</v>
      </c>
      <c r="AF19" s="38">
        <v>4</v>
      </c>
      <c r="AG19" s="63">
        <v>5</v>
      </c>
      <c r="AH19" s="38">
        <v>5</v>
      </c>
      <c r="AI19" s="63">
        <v>5</v>
      </c>
      <c r="AJ19" s="38">
        <v>5</v>
      </c>
      <c r="AK19" s="34">
        <v>4</v>
      </c>
      <c r="AL19" s="38">
        <v>5</v>
      </c>
      <c r="AM19" s="38">
        <v>5</v>
      </c>
      <c r="AN19" s="38">
        <v>4</v>
      </c>
      <c r="AO19" s="38">
        <v>5</v>
      </c>
      <c r="AP19" s="70">
        <v>5</v>
      </c>
      <c r="AQ19" s="38">
        <v>5</v>
      </c>
      <c r="AR19" s="38">
        <v>4</v>
      </c>
      <c r="AS19" s="38">
        <v>5</v>
      </c>
      <c r="AT19" s="70">
        <v>4</v>
      </c>
      <c r="AU19" s="38">
        <v>5</v>
      </c>
      <c r="AV19" s="38">
        <v>5</v>
      </c>
      <c r="AW19" s="70">
        <v>5</v>
      </c>
      <c r="AX19" s="38">
        <v>5</v>
      </c>
      <c r="AY19" s="38">
        <v>4</v>
      </c>
      <c r="AZ19" s="34">
        <v>5</v>
      </c>
      <c r="BA19" s="34">
        <v>4</v>
      </c>
      <c r="BB19" s="71">
        <f t="shared" si="0"/>
        <v>4.355555555555555</v>
      </c>
      <c r="BC19" s="48"/>
    </row>
    <row r="20" spans="1:55" ht="13.5" customHeight="1">
      <c r="A20" s="6">
        <v>8</v>
      </c>
      <c r="B20" s="56" t="s">
        <v>23</v>
      </c>
      <c r="C20" s="87"/>
      <c r="D20" s="87"/>
      <c r="E20" s="87"/>
      <c r="F20" s="87"/>
      <c r="G20" s="87"/>
      <c r="H20" s="24"/>
      <c r="I20" s="27">
        <v>4</v>
      </c>
      <c r="J20" s="44">
        <v>4</v>
      </c>
      <c r="K20" s="34">
        <v>4</v>
      </c>
      <c r="L20" s="38">
        <v>3</v>
      </c>
      <c r="M20" s="34">
        <v>5</v>
      </c>
      <c r="N20" s="38">
        <v>4</v>
      </c>
      <c r="O20" s="34">
        <v>3</v>
      </c>
      <c r="P20" s="38">
        <v>5</v>
      </c>
      <c r="Q20" s="34">
        <v>5</v>
      </c>
      <c r="R20" s="38">
        <v>3</v>
      </c>
      <c r="S20" s="34">
        <v>1</v>
      </c>
      <c r="T20" s="38">
        <v>5</v>
      </c>
      <c r="U20" s="34">
        <v>5</v>
      </c>
      <c r="V20" s="38">
        <v>4</v>
      </c>
      <c r="W20" s="34">
        <v>4</v>
      </c>
      <c r="X20" s="38">
        <v>3</v>
      </c>
      <c r="Y20" s="63">
        <v>5</v>
      </c>
      <c r="Z20" s="38">
        <v>4</v>
      </c>
      <c r="AA20" s="34">
        <v>3</v>
      </c>
      <c r="AB20" s="38">
        <v>4</v>
      </c>
      <c r="AC20" s="63">
        <v>5</v>
      </c>
      <c r="AD20" s="38">
        <v>4</v>
      </c>
      <c r="AE20" s="63">
        <v>5</v>
      </c>
      <c r="AF20" s="38">
        <v>4</v>
      </c>
      <c r="AG20" s="63">
        <v>5</v>
      </c>
      <c r="AH20" s="38">
        <v>5</v>
      </c>
      <c r="AI20" s="63">
        <v>5</v>
      </c>
      <c r="AJ20" s="38">
        <v>5</v>
      </c>
      <c r="AK20" s="34">
        <v>3</v>
      </c>
      <c r="AL20" s="38">
        <v>5</v>
      </c>
      <c r="AM20" s="38">
        <v>5</v>
      </c>
      <c r="AN20" s="38">
        <v>4</v>
      </c>
      <c r="AO20" s="38">
        <v>4</v>
      </c>
      <c r="AP20" s="70">
        <v>5</v>
      </c>
      <c r="AQ20" s="38">
        <v>5</v>
      </c>
      <c r="AR20" s="38">
        <v>4</v>
      </c>
      <c r="AS20" s="38">
        <v>5</v>
      </c>
      <c r="AT20" s="70">
        <v>4</v>
      </c>
      <c r="AU20" s="38">
        <v>5</v>
      </c>
      <c r="AV20" s="38">
        <v>5</v>
      </c>
      <c r="AW20" s="70">
        <v>5</v>
      </c>
      <c r="AX20" s="38">
        <v>3</v>
      </c>
      <c r="AY20" s="38">
        <v>4</v>
      </c>
      <c r="AZ20" s="34">
        <v>5</v>
      </c>
      <c r="BA20" s="34">
        <v>5</v>
      </c>
      <c r="BB20" s="71">
        <f t="shared" si="0"/>
        <v>4.266666666666667</v>
      </c>
      <c r="BC20" s="48"/>
    </row>
    <row r="21" spans="1:55" ht="13.5" customHeight="1">
      <c r="A21" s="6">
        <v>9</v>
      </c>
      <c r="B21" s="85" t="s">
        <v>24</v>
      </c>
      <c r="C21" s="87"/>
      <c r="D21" s="87"/>
      <c r="E21" s="87"/>
      <c r="F21" s="87"/>
      <c r="G21" s="87"/>
      <c r="H21" s="24"/>
      <c r="I21" s="27">
        <v>5</v>
      </c>
      <c r="J21" s="44">
        <v>4</v>
      </c>
      <c r="K21" s="34">
        <v>3</v>
      </c>
      <c r="L21" s="38">
        <v>5</v>
      </c>
      <c r="M21" s="34">
        <v>5</v>
      </c>
      <c r="N21" s="38">
        <v>5</v>
      </c>
      <c r="O21" s="34">
        <v>3</v>
      </c>
      <c r="P21" s="38">
        <v>4</v>
      </c>
      <c r="Q21" s="34">
        <v>5</v>
      </c>
      <c r="R21" s="38">
        <v>4</v>
      </c>
      <c r="S21" s="34">
        <v>2</v>
      </c>
      <c r="T21" s="38">
        <v>3</v>
      </c>
      <c r="U21" s="34">
        <v>5</v>
      </c>
      <c r="V21" s="38">
        <v>3</v>
      </c>
      <c r="W21" s="34">
        <v>3</v>
      </c>
      <c r="X21" s="38">
        <v>4</v>
      </c>
      <c r="Y21" s="63">
        <v>5</v>
      </c>
      <c r="Z21" s="38">
        <v>5</v>
      </c>
      <c r="AA21" s="34">
        <v>3</v>
      </c>
      <c r="AB21" s="38">
        <v>4</v>
      </c>
      <c r="AC21" s="63">
        <v>5</v>
      </c>
      <c r="AD21" s="38">
        <v>4</v>
      </c>
      <c r="AE21" s="63">
        <v>5</v>
      </c>
      <c r="AF21" s="38">
        <v>5</v>
      </c>
      <c r="AG21" s="63">
        <v>5</v>
      </c>
      <c r="AH21" s="38">
        <v>4</v>
      </c>
      <c r="AI21" s="63">
        <v>5</v>
      </c>
      <c r="AJ21" s="38">
        <v>5</v>
      </c>
      <c r="AK21" s="34">
        <v>4</v>
      </c>
      <c r="AL21" s="38">
        <v>5</v>
      </c>
      <c r="AM21" s="38">
        <v>5</v>
      </c>
      <c r="AN21" s="38">
        <v>4</v>
      </c>
      <c r="AO21" s="38">
        <v>5</v>
      </c>
      <c r="AP21" s="70">
        <v>5</v>
      </c>
      <c r="AQ21" s="38">
        <v>4</v>
      </c>
      <c r="AR21" s="38">
        <v>5</v>
      </c>
      <c r="AS21" s="38">
        <v>5</v>
      </c>
      <c r="AT21" s="70">
        <v>4</v>
      </c>
      <c r="AU21" s="38">
        <v>5</v>
      </c>
      <c r="AV21" s="38">
        <v>5</v>
      </c>
      <c r="AW21" s="70">
        <v>5</v>
      </c>
      <c r="AX21" s="38">
        <v>4</v>
      </c>
      <c r="AY21" s="38">
        <v>5</v>
      </c>
      <c r="AZ21" s="34">
        <v>5</v>
      </c>
      <c r="BA21" s="34">
        <v>3</v>
      </c>
      <c r="BB21" s="71">
        <f t="shared" si="0"/>
        <v>4.355555555555555</v>
      </c>
      <c r="BC21" s="49">
        <f>SUM(BB13:BB21)/9</f>
        <v>4.298765432098765</v>
      </c>
    </row>
    <row r="22" spans="1:54" ht="13.5" customHeight="1">
      <c r="A22" s="84"/>
      <c r="B22" s="30"/>
      <c r="C22" s="117"/>
      <c r="D22" s="117"/>
      <c r="E22" s="117"/>
      <c r="F22" s="117"/>
      <c r="G22" s="117"/>
      <c r="H22" s="25"/>
      <c r="I22" s="8"/>
      <c r="J22" s="8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38"/>
      <c r="AC22" s="65"/>
      <c r="AD22" s="64"/>
      <c r="AE22" s="65"/>
      <c r="AF22" s="64"/>
      <c r="AG22" s="65"/>
      <c r="AH22" s="64"/>
      <c r="AI22" s="65"/>
      <c r="AJ22" s="64"/>
      <c r="AK22" s="65"/>
      <c r="AL22" s="38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5"/>
      <c r="BB22" s="83"/>
    </row>
    <row r="23" spans="1:55" ht="15">
      <c r="A23" s="14"/>
      <c r="B23" s="95" t="s">
        <v>25</v>
      </c>
      <c r="C23" s="96"/>
      <c r="D23" s="23"/>
      <c r="E23" s="96"/>
      <c r="F23" s="22"/>
      <c r="G23" s="22"/>
      <c r="H23" s="23"/>
      <c r="I23" s="73"/>
      <c r="J23" s="74"/>
      <c r="K23" s="73"/>
      <c r="L23" s="72"/>
      <c r="M23" s="73"/>
      <c r="N23" s="72"/>
      <c r="O23" s="73"/>
      <c r="P23" s="72"/>
      <c r="Q23" s="73"/>
      <c r="R23" s="72"/>
      <c r="S23" s="73"/>
      <c r="T23" s="72"/>
      <c r="U23" s="73"/>
      <c r="V23" s="72"/>
      <c r="W23" s="73"/>
      <c r="X23" s="72"/>
      <c r="Y23" s="73"/>
      <c r="Z23" s="72"/>
      <c r="AA23" s="73"/>
      <c r="AB23" s="73"/>
      <c r="AC23" s="73"/>
      <c r="AD23" s="72"/>
      <c r="AE23" s="73"/>
      <c r="AF23" s="72"/>
      <c r="AG23" s="73"/>
      <c r="AH23" s="72"/>
      <c r="AI23" s="73"/>
      <c r="AJ23" s="72"/>
      <c r="AK23" s="73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3"/>
      <c r="BA23" s="73"/>
      <c r="BB23" s="82"/>
      <c r="BC23" s="75"/>
    </row>
    <row r="24" spans="1:55" s="32" customFormat="1" ht="12" customHeight="1">
      <c r="A24" s="79">
        <v>1</v>
      </c>
      <c r="B24" s="76" t="s">
        <v>26</v>
      </c>
      <c r="C24" s="87"/>
      <c r="D24" s="87"/>
      <c r="E24" s="87"/>
      <c r="F24" s="87"/>
      <c r="G24" s="87"/>
      <c r="H24" s="24"/>
      <c r="I24" s="99">
        <v>5</v>
      </c>
      <c r="J24" s="69">
        <v>3</v>
      </c>
      <c r="K24" s="63">
        <v>3</v>
      </c>
      <c r="L24" s="70">
        <v>4</v>
      </c>
      <c r="M24" s="63">
        <v>5</v>
      </c>
      <c r="N24" s="70">
        <v>4</v>
      </c>
      <c r="O24" s="63">
        <v>4</v>
      </c>
      <c r="P24" s="70">
        <v>4</v>
      </c>
      <c r="Q24" s="63">
        <v>5</v>
      </c>
      <c r="R24" s="70">
        <v>5</v>
      </c>
      <c r="S24" s="63">
        <v>2</v>
      </c>
      <c r="T24" s="70">
        <v>3</v>
      </c>
      <c r="U24" s="63">
        <v>5</v>
      </c>
      <c r="V24" s="70">
        <v>3</v>
      </c>
      <c r="W24" s="63">
        <v>3</v>
      </c>
      <c r="X24" s="70">
        <v>5</v>
      </c>
      <c r="Y24" s="63">
        <v>5</v>
      </c>
      <c r="Z24" s="70">
        <v>4</v>
      </c>
      <c r="AA24" s="63">
        <v>3</v>
      </c>
      <c r="AB24" s="38">
        <v>4</v>
      </c>
      <c r="AC24" s="63">
        <v>5</v>
      </c>
      <c r="AD24" s="70">
        <v>4</v>
      </c>
      <c r="AE24" s="63">
        <v>5</v>
      </c>
      <c r="AF24" s="70">
        <v>4</v>
      </c>
      <c r="AG24" s="63">
        <v>5</v>
      </c>
      <c r="AH24" s="70">
        <v>5</v>
      </c>
      <c r="AI24" s="63">
        <v>5</v>
      </c>
      <c r="AJ24" s="70">
        <v>5</v>
      </c>
      <c r="AK24" s="63">
        <v>4</v>
      </c>
      <c r="AL24" s="38">
        <v>5</v>
      </c>
      <c r="AM24" s="70">
        <v>5</v>
      </c>
      <c r="AN24" s="70">
        <v>4</v>
      </c>
      <c r="AO24" s="70">
        <v>3</v>
      </c>
      <c r="AP24" s="70">
        <v>5</v>
      </c>
      <c r="AQ24" s="70">
        <v>5</v>
      </c>
      <c r="AR24" s="70">
        <v>4</v>
      </c>
      <c r="AS24" s="70">
        <v>5</v>
      </c>
      <c r="AT24" s="70">
        <v>4</v>
      </c>
      <c r="AU24" s="70">
        <v>5</v>
      </c>
      <c r="AV24" s="70">
        <v>4</v>
      </c>
      <c r="AW24" s="70">
        <v>5</v>
      </c>
      <c r="AX24" s="70">
        <v>4</v>
      </c>
      <c r="AY24" s="70">
        <v>4</v>
      </c>
      <c r="AZ24" s="63">
        <v>5</v>
      </c>
      <c r="BA24" s="63">
        <v>3</v>
      </c>
      <c r="BB24" s="71">
        <f>SUM(I24:BA24)/45</f>
        <v>4.2444444444444445</v>
      </c>
      <c r="BC24" s="50"/>
    </row>
    <row r="25" spans="1:55" s="32" customFormat="1" ht="12" customHeight="1">
      <c r="A25" s="31">
        <v>2</v>
      </c>
      <c r="B25" s="60" t="s">
        <v>27</v>
      </c>
      <c r="C25" s="87"/>
      <c r="D25" s="87"/>
      <c r="E25" s="87"/>
      <c r="F25" s="87"/>
      <c r="G25" s="87"/>
      <c r="H25" s="24"/>
      <c r="I25" s="100">
        <v>4</v>
      </c>
      <c r="J25" s="44">
        <v>4</v>
      </c>
      <c r="K25" s="34">
        <v>4</v>
      </c>
      <c r="L25" s="38">
        <v>3</v>
      </c>
      <c r="M25" s="34">
        <v>5</v>
      </c>
      <c r="N25" s="38">
        <v>5</v>
      </c>
      <c r="O25" s="34">
        <v>4</v>
      </c>
      <c r="P25" s="38">
        <v>5</v>
      </c>
      <c r="Q25" s="34">
        <v>5</v>
      </c>
      <c r="R25" s="38">
        <v>4</v>
      </c>
      <c r="S25" s="34">
        <v>1</v>
      </c>
      <c r="T25" s="38">
        <v>4</v>
      </c>
      <c r="U25" s="34">
        <v>5</v>
      </c>
      <c r="V25" s="38">
        <v>4</v>
      </c>
      <c r="W25" s="34">
        <v>3</v>
      </c>
      <c r="X25" s="38">
        <v>4</v>
      </c>
      <c r="Y25" s="63">
        <v>5</v>
      </c>
      <c r="Z25" s="38">
        <v>5</v>
      </c>
      <c r="AA25" s="34">
        <v>3</v>
      </c>
      <c r="AB25" s="38">
        <v>4</v>
      </c>
      <c r="AC25" s="63">
        <v>5</v>
      </c>
      <c r="AD25" s="38">
        <v>4</v>
      </c>
      <c r="AE25" s="63">
        <v>5</v>
      </c>
      <c r="AF25" s="38">
        <v>5</v>
      </c>
      <c r="AG25" s="63">
        <v>5</v>
      </c>
      <c r="AH25" s="38">
        <v>4</v>
      </c>
      <c r="AI25" s="63">
        <v>5</v>
      </c>
      <c r="AJ25" s="70">
        <v>5</v>
      </c>
      <c r="AK25" s="34">
        <v>5</v>
      </c>
      <c r="AL25" s="38">
        <v>5</v>
      </c>
      <c r="AM25" s="38">
        <v>5</v>
      </c>
      <c r="AN25" s="38">
        <v>4</v>
      </c>
      <c r="AO25" s="38">
        <v>4</v>
      </c>
      <c r="AP25" s="70">
        <v>5</v>
      </c>
      <c r="AQ25" s="38">
        <v>5</v>
      </c>
      <c r="AR25" s="38">
        <v>4</v>
      </c>
      <c r="AS25" s="38">
        <v>5</v>
      </c>
      <c r="AT25" s="70">
        <v>4</v>
      </c>
      <c r="AU25" s="38">
        <v>5</v>
      </c>
      <c r="AV25" s="38">
        <v>5</v>
      </c>
      <c r="AW25" s="70">
        <v>5</v>
      </c>
      <c r="AX25" s="38">
        <v>4</v>
      </c>
      <c r="AY25" s="38">
        <v>4</v>
      </c>
      <c r="AZ25" s="34">
        <v>5</v>
      </c>
      <c r="BA25" s="34">
        <v>4</v>
      </c>
      <c r="BB25" s="71">
        <f>SUM(I25:BA25)/45</f>
        <v>4.377777777777778</v>
      </c>
      <c r="BC25" s="50"/>
    </row>
    <row r="26" spans="1:55" s="32" customFormat="1" ht="12" customHeight="1">
      <c r="A26" s="31">
        <v>3</v>
      </c>
      <c r="B26" s="60" t="s">
        <v>28</v>
      </c>
      <c r="C26" s="87"/>
      <c r="D26" s="87"/>
      <c r="E26" s="87"/>
      <c r="F26" s="87"/>
      <c r="G26" s="87"/>
      <c r="H26" s="24"/>
      <c r="I26" s="100">
        <v>3</v>
      </c>
      <c r="J26" s="44">
        <v>4</v>
      </c>
      <c r="K26" s="34">
        <v>5</v>
      </c>
      <c r="L26" s="38">
        <v>3</v>
      </c>
      <c r="M26" s="34">
        <v>4</v>
      </c>
      <c r="N26" s="38">
        <v>4</v>
      </c>
      <c r="O26" s="34">
        <v>4</v>
      </c>
      <c r="P26" s="38">
        <v>5</v>
      </c>
      <c r="Q26" s="34">
        <v>5</v>
      </c>
      <c r="R26" s="38">
        <v>4</v>
      </c>
      <c r="S26" s="34">
        <v>2</v>
      </c>
      <c r="T26" s="38">
        <v>3</v>
      </c>
      <c r="U26" s="34">
        <v>3</v>
      </c>
      <c r="V26" s="38">
        <v>4</v>
      </c>
      <c r="W26" s="34">
        <v>3</v>
      </c>
      <c r="X26" s="38">
        <v>4</v>
      </c>
      <c r="Y26" s="63">
        <v>5</v>
      </c>
      <c r="Z26" s="38">
        <v>4</v>
      </c>
      <c r="AA26" s="34">
        <v>3</v>
      </c>
      <c r="AB26" s="38">
        <v>4</v>
      </c>
      <c r="AC26" s="63">
        <v>5</v>
      </c>
      <c r="AD26" s="38">
        <v>4</v>
      </c>
      <c r="AE26" s="63">
        <v>5</v>
      </c>
      <c r="AF26" s="38">
        <v>5</v>
      </c>
      <c r="AG26" s="63">
        <v>5</v>
      </c>
      <c r="AH26" s="38">
        <v>5</v>
      </c>
      <c r="AI26" s="63">
        <v>5</v>
      </c>
      <c r="AJ26" s="70">
        <v>5</v>
      </c>
      <c r="AK26" s="34">
        <v>4</v>
      </c>
      <c r="AL26" s="38">
        <v>5</v>
      </c>
      <c r="AM26" s="38">
        <v>5</v>
      </c>
      <c r="AN26" s="38">
        <v>5</v>
      </c>
      <c r="AO26" s="38">
        <v>5</v>
      </c>
      <c r="AP26" s="70">
        <v>5</v>
      </c>
      <c r="AQ26" s="38">
        <v>4</v>
      </c>
      <c r="AR26" s="38">
        <v>4</v>
      </c>
      <c r="AS26" s="38">
        <v>5</v>
      </c>
      <c r="AT26" s="70">
        <v>4</v>
      </c>
      <c r="AU26" s="38">
        <v>5</v>
      </c>
      <c r="AV26" s="38">
        <v>5</v>
      </c>
      <c r="AW26" s="70">
        <v>5</v>
      </c>
      <c r="AX26" s="38">
        <v>4</v>
      </c>
      <c r="AY26" s="38">
        <v>4</v>
      </c>
      <c r="AZ26" s="34">
        <v>5</v>
      </c>
      <c r="BA26" s="34">
        <v>3</v>
      </c>
      <c r="BB26" s="71">
        <f>SUM(I26:BA26)/45</f>
        <v>4.266666666666667</v>
      </c>
      <c r="BC26" s="50"/>
    </row>
    <row r="27" spans="1:55" s="32" customFormat="1" ht="12" customHeight="1">
      <c r="A27" s="31">
        <v>4</v>
      </c>
      <c r="B27" s="60" t="s">
        <v>29</v>
      </c>
      <c r="C27" s="87"/>
      <c r="D27" s="87"/>
      <c r="E27" s="87"/>
      <c r="F27" s="87"/>
      <c r="G27" s="87"/>
      <c r="H27" s="24"/>
      <c r="I27" s="100">
        <v>4</v>
      </c>
      <c r="J27" s="44">
        <v>4</v>
      </c>
      <c r="K27" s="34">
        <v>4</v>
      </c>
      <c r="L27" s="38">
        <v>5</v>
      </c>
      <c r="M27" s="34">
        <v>5</v>
      </c>
      <c r="N27" s="38">
        <v>5</v>
      </c>
      <c r="O27" s="34">
        <v>4</v>
      </c>
      <c r="P27" s="38">
        <v>5</v>
      </c>
      <c r="Q27" s="34">
        <v>5</v>
      </c>
      <c r="R27" s="38">
        <v>4</v>
      </c>
      <c r="S27" s="34">
        <v>2</v>
      </c>
      <c r="T27" s="38">
        <v>3</v>
      </c>
      <c r="U27" s="34">
        <v>5</v>
      </c>
      <c r="V27" s="38">
        <v>3</v>
      </c>
      <c r="W27" s="34">
        <v>4</v>
      </c>
      <c r="X27" s="38">
        <v>4</v>
      </c>
      <c r="Y27" s="63">
        <v>5</v>
      </c>
      <c r="Z27" s="38">
        <v>5</v>
      </c>
      <c r="AA27" s="34">
        <v>3</v>
      </c>
      <c r="AB27" s="38">
        <v>4</v>
      </c>
      <c r="AC27" s="63">
        <v>5</v>
      </c>
      <c r="AD27" s="38">
        <v>5</v>
      </c>
      <c r="AE27" s="63">
        <v>5</v>
      </c>
      <c r="AF27" s="38">
        <v>5</v>
      </c>
      <c r="AG27" s="63">
        <v>5</v>
      </c>
      <c r="AH27" s="38">
        <v>4</v>
      </c>
      <c r="AI27" s="63">
        <v>5</v>
      </c>
      <c r="AJ27" s="70">
        <v>5</v>
      </c>
      <c r="AK27" s="34">
        <v>4</v>
      </c>
      <c r="AL27" s="38">
        <v>5</v>
      </c>
      <c r="AM27" s="38">
        <v>5</v>
      </c>
      <c r="AN27" s="38">
        <v>4</v>
      </c>
      <c r="AO27" s="38">
        <v>5</v>
      </c>
      <c r="AP27" s="70">
        <v>5</v>
      </c>
      <c r="AQ27" s="38">
        <v>5</v>
      </c>
      <c r="AR27" s="38">
        <v>4</v>
      </c>
      <c r="AS27" s="38">
        <v>5</v>
      </c>
      <c r="AT27" s="70">
        <v>4</v>
      </c>
      <c r="AU27" s="38">
        <v>5</v>
      </c>
      <c r="AV27" s="38">
        <v>5</v>
      </c>
      <c r="AW27" s="70">
        <v>5</v>
      </c>
      <c r="AX27" s="38">
        <v>4</v>
      </c>
      <c r="AY27" s="38">
        <v>4</v>
      </c>
      <c r="AZ27" s="34">
        <v>5</v>
      </c>
      <c r="BA27" s="34">
        <v>3</v>
      </c>
      <c r="BB27" s="71">
        <f>SUM(I27:BA27)/45</f>
        <v>4.4222222222222225</v>
      </c>
      <c r="BC27" s="50"/>
    </row>
    <row r="28" spans="1:55" s="32" customFormat="1" ht="12" customHeight="1">
      <c r="A28" s="31">
        <v>5</v>
      </c>
      <c r="B28" s="60" t="s">
        <v>30</v>
      </c>
      <c r="C28" s="87"/>
      <c r="D28" s="87"/>
      <c r="E28" s="87"/>
      <c r="F28" s="87"/>
      <c r="G28" s="87"/>
      <c r="H28" s="24"/>
      <c r="I28" s="100">
        <v>4</v>
      </c>
      <c r="J28" s="44">
        <v>4</v>
      </c>
      <c r="K28" s="34">
        <v>5</v>
      </c>
      <c r="L28" s="38">
        <v>3</v>
      </c>
      <c r="M28" s="34">
        <v>4</v>
      </c>
      <c r="N28" s="38">
        <v>4</v>
      </c>
      <c r="O28" s="34">
        <v>4</v>
      </c>
      <c r="P28" s="38">
        <v>4</v>
      </c>
      <c r="Q28" s="34">
        <v>5</v>
      </c>
      <c r="R28" s="38">
        <v>4</v>
      </c>
      <c r="S28" s="34">
        <v>2</v>
      </c>
      <c r="T28" s="38">
        <v>4</v>
      </c>
      <c r="U28" s="34">
        <v>5</v>
      </c>
      <c r="V28" s="38">
        <v>4</v>
      </c>
      <c r="W28" s="34">
        <v>3</v>
      </c>
      <c r="X28" s="38">
        <v>4</v>
      </c>
      <c r="Y28" s="63">
        <v>5</v>
      </c>
      <c r="Z28" s="38">
        <v>4</v>
      </c>
      <c r="AA28" s="34">
        <v>3</v>
      </c>
      <c r="AB28" s="38">
        <v>4</v>
      </c>
      <c r="AC28" s="63">
        <v>5</v>
      </c>
      <c r="AD28" s="38">
        <v>5</v>
      </c>
      <c r="AE28" s="63">
        <v>5</v>
      </c>
      <c r="AF28" s="38">
        <v>4</v>
      </c>
      <c r="AG28" s="63">
        <v>5</v>
      </c>
      <c r="AH28" s="38">
        <v>4</v>
      </c>
      <c r="AI28" s="63">
        <v>5</v>
      </c>
      <c r="AJ28" s="70">
        <v>5</v>
      </c>
      <c r="AK28" s="34">
        <v>3</v>
      </c>
      <c r="AL28" s="38">
        <v>5</v>
      </c>
      <c r="AM28" s="38">
        <v>5</v>
      </c>
      <c r="AN28" s="38">
        <v>5</v>
      </c>
      <c r="AO28" s="38">
        <v>4</v>
      </c>
      <c r="AP28" s="70">
        <v>5</v>
      </c>
      <c r="AQ28" s="38">
        <v>4</v>
      </c>
      <c r="AR28" s="38">
        <v>4</v>
      </c>
      <c r="AS28" s="38">
        <v>5</v>
      </c>
      <c r="AT28" s="70">
        <v>4</v>
      </c>
      <c r="AU28" s="38">
        <v>5</v>
      </c>
      <c r="AV28" s="38">
        <v>5</v>
      </c>
      <c r="AW28" s="70">
        <v>5</v>
      </c>
      <c r="AX28" s="38">
        <v>5</v>
      </c>
      <c r="AY28" s="38">
        <v>4</v>
      </c>
      <c r="AZ28" s="34">
        <v>5</v>
      </c>
      <c r="BA28" s="34">
        <v>4</v>
      </c>
      <c r="BB28" s="71">
        <f>SUM(I28:BA28)/45</f>
        <v>4.311111111111111</v>
      </c>
      <c r="BC28" s="51">
        <f>SUM(BB24:BB28)/5</f>
        <v>4.324444444444444</v>
      </c>
    </row>
    <row r="29" spans="1:54" s="32" customFormat="1" ht="12" customHeight="1" thickBot="1">
      <c r="A29" s="39"/>
      <c r="B29" s="39"/>
      <c r="C29" s="86"/>
      <c r="D29" s="93"/>
      <c r="E29" s="86"/>
      <c r="F29" s="40"/>
      <c r="G29" s="40"/>
      <c r="H29" s="24"/>
      <c r="I29" s="41"/>
      <c r="J29" s="45"/>
      <c r="K29" s="34"/>
      <c r="L29" s="38"/>
      <c r="M29" s="34"/>
      <c r="N29" s="38"/>
      <c r="O29" s="34"/>
      <c r="P29" s="38"/>
      <c r="Q29" s="34"/>
      <c r="R29" s="38"/>
      <c r="S29" s="34"/>
      <c r="T29" s="38"/>
      <c r="U29" s="34"/>
      <c r="V29" s="38"/>
      <c r="W29" s="34"/>
      <c r="X29" s="38"/>
      <c r="Y29" s="34"/>
      <c r="Z29" s="38"/>
      <c r="AA29" s="34"/>
      <c r="AB29" s="38"/>
      <c r="AC29" s="63"/>
      <c r="AD29" s="38"/>
      <c r="AE29" s="34"/>
      <c r="AF29" s="38"/>
      <c r="AG29" s="34"/>
      <c r="AH29" s="38"/>
      <c r="AI29" s="34"/>
      <c r="AJ29" s="38"/>
      <c r="AK29" s="34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4"/>
      <c r="BA29" s="34"/>
      <c r="BB29" s="54"/>
    </row>
    <row r="30" spans="1:54" ht="12" customHeight="1">
      <c r="A30" s="30"/>
      <c r="B30" s="30"/>
      <c r="C30" s="80"/>
      <c r="D30" s="93"/>
      <c r="E30" s="80"/>
      <c r="F30" s="8"/>
      <c r="G30" s="8"/>
      <c r="H30" s="24"/>
      <c r="I30" s="66"/>
      <c r="J30" s="46"/>
      <c r="K30" s="65"/>
      <c r="L30" s="64"/>
      <c r="M30" s="65"/>
      <c r="N30" s="64"/>
      <c r="O30" s="65"/>
      <c r="P30" s="64"/>
      <c r="Q30" s="65"/>
      <c r="R30" s="64"/>
      <c r="S30" s="65"/>
      <c r="T30" s="64"/>
      <c r="U30" s="65"/>
      <c r="V30" s="64"/>
      <c r="W30" s="65"/>
      <c r="X30" s="64"/>
      <c r="Y30" s="65"/>
      <c r="Z30" s="64"/>
      <c r="AA30" s="65"/>
      <c r="AB30" s="38"/>
      <c r="AC30" s="65"/>
      <c r="AD30" s="64"/>
      <c r="AE30" s="65"/>
      <c r="AF30" s="64"/>
      <c r="AG30" s="65"/>
      <c r="AH30" s="64"/>
      <c r="AI30" s="65"/>
      <c r="AJ30" s="64"/>
      <c r="AK30" s="65"/>
      <c r="AL30" s="38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5"/>
      <c r="BA30" s="65"/>
      <c r="BB30" s="53"/>
    </row>
    <row r="31" spans="1:55" ht="15.75" customHeight="1">
      <c r="A31" s="14"/>
      <c r="B31" s="61" t="s">
        <v>31</v>
      </c>
      <c r="C31" s="96"/>
      <c r="D31" s="97"/>
      <c r="E31" s="96"/>
      <c r="F31" s="22"/>
      <c r="G31" s="22"/>
      <c r="H31" s="23"/>
      <c r="I31" s="73"/>
      <c r="J31" s="74"/>
      <c r="K31" s="77"/>
      <c r="L31" s="37"/>
      <c r="M31" s="77"/>
      <c r="N31" s="37"/>
      <c r="O31" s="77"/>
      <c r="P31" s="37"/>
      <c r="Q31" s="77"/>
      <c r="R31" s="37"/>
      <c r="S31" s="77"/>
      <c r="T31" s="37"/>
      <c r="U31" s="77"/>
      <c r="V31" s="37"/>
      <c r="W31" s="77"/>
      <c r="X31" s="37"/>
      <c r="Y31" s="77"/>
      <c r="Z31" s="37"/>
      <c r="AA31" s="77"/>
      <c r="AB31" s="73"/>
      <c r="AC31" s="77"/>
      <c r="AD31" s="37"/>
      <c r="AE31" s="77"/>
      <c r="AF31" s="37"/>
      <c r="AG31" s="77"/>
      <c r="AH31" s="37"/>
      <c r="AI31" s="77"/>
      <c r="AJ31" s="37"/>
      <c r="AK31" s="77"/>
      <c r="AL31" s="72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77"/>
      <c r="BA31" s="77"/>
      <c r="BB31" s="82"/>
      <c r="BC31" s="75"/>
    </row>
    <row r="32" spans="1:55" ht="12.75" customHeight="1" thickBot="1">
      <c r="A32" s="78">
        <v>1</v>
      </c>
      <c r="B32" s="67" t="s">
        <v>32</v>
      </c>
      <c r="C32" s="87"/>
      <c r="D32" s="87"/>
      <c r="E32" s="87"/>
      <c r="F32" s="87"/>
      <c r="G32" s="87"/>
      <c r="H32" s="24"/>
      <c r="I32" s="42">
        <v>4</v>
      </c>
      <c r="J32" s="69">
        <v>4</v>
      </c>
      <c r="K32" s="63">
        <v>4</v>
      </c>
      <c r="L32" s="70">
        <v>4</v>
      </c>
      <c r="M32" s="63">
        <v>5</v>
      </c>
      <c r="N32" s="70">
        <v>5</v>
      </c>
      <c r="O32" s="63">
        <v>4</v>
      </c>
      <c r="P32" s="70">
        <v>5</v>
      </c>
      <c r="Q32" s="63">
        <v>5</v>
      </c>
      <c r="R32" s="70">
        <v>3</v>
      </c>
      <c r="S32" s="63">
        <v>4</v>
      </c>
      <c r="T32" s="70">
        <v>3</v>
      </c>
      <c r="U32" s="63">
        <v>5</v>
      </c>
      <c r="V32" s="70">
        <v>3</v>
      </c>
      <c r="W32" s="63">
        <v>3</v>
      </c>
      <c r="X32" s="70">
        <v>3</v>
      </c>
      <c r="Y32" s="63">
        <v>5</v>
      </c>
      <c r="Z32" s="70">
        <v>5</v>
      </c>
      <c r="AA32" s="63">
        <v>2</v>
      </c>
      <c r="AB32" s="38">
        <v>4</v>
      </c>
      <c r="AC32" s="63">
        <v>5</v>
      </c>
      <c r="AD32" s="70">
        <v>5</v>
      </c>
      <c r="AE32" s="63">
        <v>5</v>
      </c>
      <c r="AF32" s="70">
        <v>5</v>
      </c>
      <c r="AG32" s="63">
        <v>5</v>
      </c>
      <c r="AH32" s="70">
        <v>5</v>
      </c>
      <c r="AI32" s="63">
        <v>5</v>
      </c>
      <c r="AJ32" s="70">
        <v>5</v>
      </c>
      <c r="AK32" s="63">
        <v>4</v>
      </c>
      <c r="AL32" s="38">
        <v>5</v>
      </c>
      <c r="AM32" s="70">
        <v>5</v>
      </c>
      <c r="AN32" s="70">
        <v>4</v>
      </c>
      <c r="AO32" s="70">
        <v>5</v>
      </c>
      <c r="AP32" s="70">
        <v>5</v>
      </c>
      <c r="AQ32" s="70">
        <v>5</v>
      </c>
      <c r="AR32" s="70">
        <v>5</v>
      </c>
      <c r="AS32" s="70">
        <v>5</v>
      </c>
      <c r="AT32" s="70">
        <v>4</v>
      </c>
      <c r="AU32" s="70">
        <v>5</v>
      </c>
      <c r="AV32" s="70">
        <v>5</v>
      </c>
      <c r="AW32" s="70">
        <v>5</v>
      </c>
      <c r="AX32" s="70">
        <v>4</v>
      </c>
      <c r="AY32" s="70">
        <v>5</v>
      </c>
      <c r="AZ32" s="63">
        <v>5</v>
      </c>
      <c r="BA32" s="63">
        <v>3</v>
      </c>
      <c r="BB32" s="71">
        <f>SUM(I32:BA32)/45</f>
        <v>4.4222222222222225</v>
      </c>
      <c r="BC32" s="48"/>
    </row>
    <row r="33" spans="1:55" ht="12.75" customHeight="1">
      <c r="A33" s="6">
        <v>2</v>
      </c>
      <c r="B33" s="56" t="s">
        <v>33</v>
      </c>
      <c r="C33" s="87"/>
      <c r="D33" s="87"/>
      <c r="E33" s="87"/>
      <c r="F33" s="87"/>
      <c r="G33" s="87"/>
      <c r="H33" s="24"/>
      <c r="I33" s="98">
        <v>5</v>
      </c>
      <c r="J33" s="44">
        <v>5</v>
      </c>
      <c r="K33" s="34">
        <v>5</v>
      </c>
      <c r="L33" s="38">
        <v>5</v>
      </c>
      <c r="M33" s="34">
        <v>5</v>
      </c>
      <c r="N33" s="38">
        <v>5</v>
      </c>
      <c r="O33" s="34">
        <v>4</v>
      </c>
      <c r="P33" s="38">
        <v>5</v>
      </c>
      <c r="Q33" s="34">
        <v>5</v>
      </c>
      <c r="R33" s="38">
        <v>3</v>
      </c>
      <c r="S33" s="34">
        <v>4</v>
      </c>
      <c r="T33" s="38">
        <v>4</v>
      </c>
      <c r="U33" s="34">
        <v>5</v>
      </c>
      <c r="V33" s="38">
        <v>3</v>
      </c>
      <c r="W33" s="34">
        <v>3</v>
      </c>
      <c r="X33" s="38">
        <v>3</v>
      </c>
      <c r="Y33" s="63">
        <v>5</v>
      </c>
      <c r="Z33" s="38">
        <v>5</v>
      </c>
      <c r="AA33" s="34">
        <v>2</v>
      </c>
      <c r="AB33" s="38">
        <v>4</v>
      </c>
      <c r="AC33" s="34">
        <v>5</v>
      </c>
      <c r="AD33" s="38">
        <v>5</v>
      </c>
      <c r="AE33" s="34">
        <v>5</v>
      </c>
      <c r="AF33" s="38">
        <v>5</v>
      </c>
      <c r="AG33" s="34">
        <v>5</v>
      </c>
      <c r="AH33" s="38">
        <v>5</v>
      </c>
      <c r="AI33" s="34">
        <v>5</v>
      </c>
      <c r="AJ33" s="38">
        <v>5</v>
      </c>
      <c r="AK33" s="34">
        <v>3</v>
      </c>
      <c r="AL33" s="38">
        <v>5</v>
      </c>
      <c r="AM33" s="38">
        <v>5</v>
      </c>
      <c r="AN33" s="38">
        <v>4</v>
      </c>
      <c r="AO33" s="38">
        <v>5</v>
      </c>
      <c r="AP33" s="38">
        <v>5</v>
      </c>
      <c r="AQ33" s="38">
        <v>4</v>
      </c>
      <c r="AR33" s="38">
        <v>4</v>
      </c>
      <c r="AS33" s="38">
        <v>5</v>
      </c>
      <c r="AT33" s="38">
        <v>4</v>
      </c>
      <c r="AU33" s="38">
        <v>5</v>
      </c>
      <c r="AV33" s="38">
        <v>5</v>
      </c>
      <c r="AW33" s="38">
        <v>5</v>
      </c>
      <c r="AX33" s="38">
        <v>4</v>
      </c>
      <c r="AY33" s="38">
        <v>4</v>
      </c>
      <c r="AZ33" s="34">
        <v>5</v>
      </c>
      <c r="BA33" s="34">
        <v>4</v>
      </c>
      <c r="BB33" s="71">
        <f>SUM(I33:BA33)/45</f>
        <v>4.466666666666667</v>
      </c>
      <c r="BC33" s="49">
        <f>SUM(BB32:BB33)/2</f>
        <v>4.444444444444445</v>
      </c>
    </row>
    <row r="34" spans="6:7" ht="15">
      <c r="F34" s="88"/>
      <c r="G34" s="88"/>
    </row>
    <row r="35" spans="2:7" ht="15" customHeight="1">
      <c r="B35" s="81" t="s">
        <v>41</v>
      </c>
      <c r="C35" s="81"/>
      <c r="D35" s="81"/>
      <c r="E35" s="81"/>
      <c r="F35" s="81"/>
      <c r="G35" s="81"/>
    </row>
  </sheetData>
  <sheetProtection/>
  <mergeCells count="6">
    <mergeCell ref="C1:J1"/>
    <mergeCell ref="A2:BC2"/>
    <mergeCell ref="A3:A5"/>
    <mergeCell ref="BB3:BB5"/>
    <mergeCell ref="BC3:BC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35"/>
  <sheetViews>
    <sheetView zoomScalePageLayoutView="0" workbookViewId="0" topLeftCell="A1">
      <selection activeCell="BE9" sqref="BE9"/>
    </sheetView>
  </sheetViews>
  <sheetFormatPr defaultColWidth="9.140625" defaultRowHeight="15"/>
  <cols>
    <col min="1" max="1" width="10.00390625" style="0" customWidth="1"/>
    <col min="2" max="2" width="67.2812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52" width="5.28125" style="0" hidden="1" customWidth="1"/>
    <col min="53" max="53" width="5.140625" style="0" hidden="1" customWidth="1"/>
    <col min="54" max="55" width="9.140625" style="0" hidden="1" customWidth="1"/>
  </cols>
  <sheetData>
    <row r="1" spans="1:10" ht="19.5" customHeight="1">
      <c r="A1" s="29"/>
      <c r="B1" s="29"/>
      <c r="C1" s="110"/>
      <c r="D1" s="110"/>
      <c r="E1" s="110"/>
      <c r="F1" s="110"/>
      <c r="G1" s="110"/>
      <c r="H1" s="110"/>
      <c r="I1" s="110"/>
      <c r="J1" s="110"/>
    </row>
    <row r="2" spans="1:55" ht="19.5" customHeight="1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</row>
    <row r="3" spans="1:55" ht="13.5" customHeight="1">
      <c r="A3" s="112" t="s">
        <v>1</v>
      </c>
      <c r="B3" s="89"/>
      <c r="C3" s="33" t="s">
        <v>3</v>
      </c>
      <c r="D3" s="33" t="s">
        <v>4</v>
      </c>
      <c r="E3" s="33" t="s">
        <v>5</v>
      </c>
      <c r="F3" s="4" t="s">
        <v>6</v>
      </c>
      <c r="G3" s="4" t="s">
        <v>7</v>
      </c>
      <c r="H3" s="24"/>
      <c r="I3" s="35">
        <v>1</v>
      </c>
      <c r="J3" s="35">
        <v>2</v>
      </c>
      <c r="K3" s="35">
        <v>3</v>
      </c>
      <c r="L3" s="35">
        <v>4</v>
      </c>
      <c r="M3" s="35">
        <v>5</v>
      </c>
      <c r="N3" s="35">
        <v>6</v>
      </c>
      <c r="O3" s="35">
        <v>7</v>
      </c>
      <c r="P3" s="35">
        <v>8</v>
      </c>
      <c r="Q3" s="35">
        <v>9</v>
      </c>
      <c r="R3" s="35">
        <v>10</v>
      </c>
      <c r="S3" s="35">
        <v>11</v>
      </c>
      <c r="T3" s="35">
        <v>12</v>
      </c>
      <c r="U3" s="35">
        <v>13</v>
      </c>
      <c r="V3" s="35">
        <v>14</v>
      </c>
      <c r="W3" s="35">
        <v>15</v>
      </c>
      <c r="X3" s="35">
        <v>16</v>
      </c>
      <c r="Y3" s="35">
        <v>17</v>
      </c>
      <c r="Z3" s="35">
        <v>18</v>
      </c>
      <c r="AA3" s="35">
        <v>19</v>
      </c>
      <c r="AB3" s="35">
        <v>20</v>
      </c>
      <c r="AC3" s="35">
        <v>21</v>
      </c>
      <c r="AD3" s="35">
        <v>22</v>
      </c>
      <c r="AE3" s="35">
        <v>23</v>
      </c>
      <c r="AF3" s="35">
        <v>24</v>
      </c>
      <c r="AG3" s="35">
        <v>25</v>
      </c>
      <c r="AH3" s="35">
        <v>26</v>
      </c>
      <c r="AI3" s="35">
        <v>27</v>
      </c>
      <c r="AJ3" s="35">
        <v>28</v>
      </c>
      <c r="AK3" s="35">
        <v>29</v>
      </c>
      <c r="AL3" s="35">
        <v>30</v>
      </c>
      <c r="AM3" s="35">
        <v>31</v>
      </c>
      <c r="AN3" s="35">
        <v>32</v>
      </c>
      <c r="AO3" s="35">
        <v>33</v>
      </c>
      <c r="AP3" s="35">
        <v>34</v>
      </c>
      <c r="AQ3" s="35">
        <v>35</v>
      </c>
      <c r="AR3" s="35">
        <v>36</v>
      </c>
      <c r="AS3" s="35">
        <v>37</v>
      </c>
      <c r="AT3" s="35">
        <v>38</v>
      </c>
      <c r="AU3" s="35">
        <v>39</v>
      </c>
      <c r="AV3" s="35">
        <v>40</v>
      </c>
      <c r="AW3" s="35">
        <v>41</v>
      </c>
      <c r="AX3" s="35">
        <v>42</v>
      </c>
      <c r="AY3" s="35">
        <v>43</v>
      </c>
      <c r="AZ3" s="35">
        <v>44</v>
      </c>
      <c r="BA3" s="35">
        <v>45</v>
      </c>
      <c r="BB3" s="115" t="s">
        <v>38</v>
      </c>
      <c r="BC3" s="116" t="s">
        <v>39</v>
      </c>
    </row>
    <row r="4" spans="1:55" ht="13.5" customHeight="1">
      <c r="A4" s="113"/>
      <c r="B4" s="90"/>
      <c r="C4" s="91">
        <v>1</v>
      </c>
      <c r="D4" s="91">
        <v>2</v>
      </c>
      <c r="E4" s="91">
        <v>3</v>
      </c>
      <c r="F4" s="92">
        <v>4</v>
      </c>
      <c r="G4" s="92">
        <v>5</v>
      </c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15"/>
      <c r="BC4" s="116"/>
    </row>
    <row r="5" spans="1:55" ht="16.5" customHeight="1" thickBot="1">
      <c r="A5" s="114"/>
      <c r="B5" s="55" t="s">
        <v>8</v>
      </c>
      <c r="C5" s="28"/>
      <c r="D5" s="23"/>
      <c r="E5" s="28"/>
      <c r="F5" s="22"/>
      <c r="G5" s="62"/>
      <c r="H5" s="24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6"/>
      <c r="AD5" s="37"/>
      <c r="AE5" s="36"/>
      <c r="AF5" s="37"/>
      <c r="AG5" s="36"/>
      <c r="AH5" s="37"/>
      <c r="AI5" s="36"/>
      <c r="AJ5" s="37"/>
      <c r="AK5" s="36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6"/>
      <c r="BA5" s="36"/>
      <c r="BB5" s="115"/>
      <c r="BC5" s="116"/>
    </row>
    <row r="6" spans="1:55" ht="13.5" customHeight="1">
      <c r="A6" s="6">
        <v>1</v>
      </c>
      <c r="B6" s="56" t="s">
        <v>9</v>
      </c>
      <c r="C6" s="87"/>
      <c r="D6" s="87"/>
      <c r="E6" s="87"/>
      <c r="F6" s="87"/>
      <c r="G6" s="87"/>
      <c r="H6" s="24"/>
      <c r="I6" s="26">
        <v>4</v>
      </c>
      <c r="J6" s="43">
        <v>2</v>
      </c>
      <c r="K6" s="34">
        <v>1</v>
      </c>
      <c r="L6" s="38">
        <v>2</v>
      </c>
      <c r="M6" s="34">
        <v>4</v>
      </c>
      <c r="N6" s="38">
        <v>2</v>
      </c>
      <c r="O6" s="34">
        <v>2</v>
      </c>
      <c r="P6" s="38">
        <v>2</v>
      </c>
      <c r="Q6" s="34">
        <v>2</v>
      </c>
      <c r="R6" s="38">
        <v>4</v>
      </c>
      <c r="S6" s="34">
        <v>1</v>
      </c>
      <c r="T6" s="38">
        <v>5</v>
      </c>
      <c r="U6" s="34">
        <v>2</v>
      </c>
      <c r="V6" s="38">
        <v>1</v>
      </c>
      <c r="W6" s="34">
        <v>3</v>
      </c>
      <c r="X6" s="38">
        <v>4</v>
      </c>
      <c r="Y6" s="34">
        <v>1</v>
      </c>
      <c r="Z6" s="38">
        <v>2</v>
      </c>
      <c r="AA6" s="34">
        <v>2</v>
      </c>
      <c r="AB6" s="38">
        <v>2</v>
      </c>
      <c r="AC6" s="34">
        <v>5</v>
      </c>
      <c r="AD6" s="38">
        <v>4</v>
      </c>
      <c r="AE6" s="34">
        <v>5</v>
      </c>
      <c r="AF6" s="38">
        <v>3</v>
      </c>
      <c r="AG6" s="34">
        <v>5</v>
      </c>
      <c r="AH6" s="38">
        <v>5</v>
      </c>
      <c r="AI6" s="34">
        <v>2</v>
      </c>
      <c r="AJ6" s="38">
        <v>1</v>
      </c>
      <c r="AK6" s="34">
        <v>1</v>
      </c>
      <c r="AL6" s="38">
        <v>5</v>
      </c>
      <c r="AM6" s="38">
        <v>4</v>
      </c>
      <c r="AN6" s="38">
        <v>4</v>
      </c>
      <c r="AO6" s="38">
        <v>3</v>
      </c>
      <c r="AP6" s="38">
        <v>3</v>
      </c>
      <c r="AQ6" s="38">
        <v>2</v>
      </c>
      <c r="AR6" s="38">
        <v>2</v>
      </c>
      <c r="AS6" s="38">
        <v>5</v>
      </c>
      <c r="AT6" s="38">
        <v>4</v>
      </c>
      <c r="AU6" s="38">
        <v>5</v>
      </c>
      <c r="AV6" s="38">
        <v>3</v>
      </c>
      <c r="AW6" s="38">
        <v>2</v>
      </c>
      <c r="AX6" s="38">
        <v>3</v>
      </c>
      <c r="AY6" s="38">
        <v>3</v>
      </c>
      <c r="AZ6" s="34">
        <v>2</v>
      </c>
      <c r="BA6" s="34">
        <v>5</v>
      </c>
      <c r="BB6" s="52">
        <f>SUM(I6:BA6)/45</f>
        <v>2.977777777777778</v>
      </c>
      <c r="BC6" s="47"/>
    </row>
    <row r="7" spans="1:55" ht="13.5" customHeight="1">
      <c r="A7" s="6">
        <v>2</v>
      </c>
      <c r="B7" s="56" t="s">
        <v>10</v>
      </c>
      <c r="C7" s="87"/>
      <c r="D7" s="87"/>
      <c r="E7" s="87"/>
      <c r="F7" s="87"/>
      <c r="G7" s="87"/>
      <c r="H7" s="24"/>
      <c r="I7" s="27">
        <v>4</v>
      </c>
      <c r="J7" s="44">
        <v>3</v>
      </c>
      <c r="K7" s="34">
        <v>1</v>
      </c>
      <c r="L7" s="38">
        <v>4</v>
      </c>
      <c r="M7" s="34">
        <v>4</v>
      </c>
      <c r="N7" s="38">
        <v>3</v>
      </c>
      <c r="O7" s="34">
        <v>1</v>
      </c>
      <c r="P7" s="38">
        <v>2</v>
      </c>
      <c r="Q7" s="34">
        <v>4</v>
      </c>
      <c r="R7" s="38">
        <v>4</v>
      </c>
      <c r="S7" s="34">
        <v>2</v>
      </c>
      <c r="T7" s="38">
        <v>4</v>
      </c>
      <c r="U7" s="34">
        <v>2</v>
      </c>
      <c r="V7" s="38">
        <v>1</v>
      </c>
      <c r="W7" s="34">
        <v>4</v>
      </c>
      <c r="X7" s="38">
        <v>4</v>
      </c>
      <c r="Y7" s="34">
        <v>2</v>
      </c>
      <c r="Z7" s="38">
        <v>3</v>
      </c>
      <c r="AA7" s="34">
        <v>1</v>
      </c>
      <c r="AB7" s="38">
        <v>2</v>
      </c>
      <c r="AC7" s="34">
        <v>5</v>
      </c>
      <c r="AD7" s="38">
        <v>4</v>
      </c>
      <c r="AE7" s="34">
        <v>5</v>
      </c>
      <c r="AF7" s="38">
        <v>3</v>
      </c>
      <c r="AG7" s="34">
        <v>5</v>
      </c>
      <c r="AH7" s="38">
        <v>4</v>
      </c>
      <c r="AI7" s="34">
        <v>2</v>
      </c>
      <c r="AJ7" s="38">
        <v>1</v>
      </c>
      <c r="AK7" s="34">
        <v>2</v>
      </c>
      <c r="AL7" s="38">
        <v>4</v>
      </c>
      <c r="AM7" s="38">
        <v>5</v>
      </c>
      <c r="AN7" s="38">
        <v>5</v>
      </c>
      <c r="AO7" s="38">
        <v>4</v>
      </c>
      <c r="AP7" s="38">
        <v>3</v>
      </c>
      <c r="AQ7" s="38">
        <v>2</v>
      </c>
      <c r="AR7" s="38">
        <v>2</v>
      </c>
      <c r="AS7" s="38">
        <v>5</v>
      </c>
      <c r="AT7" s="38">
        <v>5</v>
      </c>
      <c r="AU7" s="38">
        <v>5</v>
      </c>
      <c r="AV7" s="38">
        <v>2</v>
      </c>
      <c r="AW7" s="38">
        <v>2</v>
      </c>
      <c r="AX7" s="38">
        <v>3</v>
      </c>
      <c r="AY7" s="38">
        <v>2</v>
      </c>
      <c r="AZ7" s="34">
        <v>2</v>
      </c>
      <c r="BA7" s="34">
        <v>4</v>
      </c>
      <c r="BB7" s="52">
        <f>SUM(I7:BA7)/45</f>
        <v>3.1333333333333333</v>
      </c>
      <c r="BC7" s="48"/>
    </row>
    <row r="8" spans="1:55" ht="13.5" customHeight="1">
      <c r="A8" s="6">
        <v>3</v>
      </c>
      <c r="B8" s="56" t="s">
        <v>11</v>
      </c>
      <c r="C8" s="87"/>
      <c r="D8" s="87"/>
      <c r="E8" s="87"/>
      <c r="F8" s="87"/>
      <c r="G8" s="87"/>
      <c r="H8" s="24"/>
      <c r="I8" s="27">
        <v>3</v>
      </c>
      <c r="J8" s="44">
        <v>2</v>
      </c>
      <c r="K8" s="34">
        <v>3</v>
      </c>
      <c r="L8" s="38">
        <v>3</v>
      </c>
      <c r="M8" s="34">
        <v>4</v>
      </c>
      <c r="N8" s="38">
        <v>2</v>
      </c>
      <c r="O8" s="34">
        <v>2</v>
      </c>
      <c r="P8" s="38">
        <v>3</v>
      </c>
      <c r="Q8" s="34">
        <v>5</v>
      </c>
      <c r="R8" s="38">
        <v>4</v>
      </c>
      <c r="S8" s="34">
        <v>1</v>
      </c>
      <c r="T8" s="38">
        <v>5</v>
      </c>
      <c r="U8" s="34">
        <v>3</v>
      </c>
      <c r="V8" s="38">
        <v>3</v>
      </c>
      <c r="W8" s="34">
        <v>4</v>
      </c>
      <c r="X8" s="38">
        <v>4</v>
      </c>
      <c r="Y8" s="34">
        <v>3</v>
      </c>
      <c r="Z8" s="38">
        <v>2</v>
      </c>
      <c r="AA8" s="34">
        <v>2</v>
      </c>
      <c r="AB8" s="38">
        <v>2</v>
      </c>
      <c r="AC8" s="34">
        <v>5</v>
      </c>
      <c r="AD8" s="38">
        <v>4</v>
      </c>
      <c r="AE8" s="34">
        <v>5</v>
      </c>
      <c r="AF8" s="38">
        <v>3</v>
      </c>
      <c r="AG8" s="34">
        <v>5</v>
      </c>
      <c r="AH8" s="38">
        <v>4</v>
      </c>
      <c r="AI8" s="34">
        <v>2</v>
      </c>
      <c r="AJ8" s="38">
        <v>1</v>
      </c>
      <c r="AK8" s="34">
        <v>3</v>
      </c>
      <c r="AL8" s="38">
        <v>5</v>
      </c>
      <c r="AM8" s="38">
        <v>5</v>
      </c>
      <c r="AN8" s="38">
        <v>4</v>
      </c>
      <c r="AO8" s="38">
        <v>3</v>
      </c>
      <c r="AP8" s="38">
        <v>3</v>
      </c>
      <c r="AQ8" s="38">
        <v>2</v>
      </c>
      <c r="AR8" s="38">
        <v>2</v>
      </c>
      <c r="AS8" s="38">
        <v>5</v>
      </c>
      <c r="AT8" s="38">
        <v>4</v>
      </c>
      <c r="AU8" s="38">
        <v>5</v>
      </c>
      <c r="AV8" s="38">
        <v>3</v>
      </c>
      <c r="AW8" s="38">
        <v>1</v>
      </c>
      <c r="AX8" s="38">
        <v>3</v>
      </c>
      <c r="AY8" s="38">
        <v>3</v>
      </c>
      <c r="AZ8" s="34">
        <v>2</v>
      </c>
      <c r="BA8" s="34">
        <v>5</v>
      </c>
      <c r="BB8" s="52">
        <f>SUM(I8:BA8)/45</f>
        <v>3.2666666666666666</v>
      </c>
      <c r="BC8" s="48"/>
    </row>
    <row r="9" spans="1:55" ht="13.5" customHeight="1">
      <c r="A9" s="6">
        <v>4</v>
      </c>
      <c r="B9" s="56" t="s">
        <v>12</v>
      </c>
      <c r="C9" s="87"/>
      <c r="D9" s="87"/>
      <c r="E9" s="87"/>
      <c r="F9" s="87"/>
      <c r="G9" s="87"/>
      <c r="H9" s="24"/>
      <c r="I9" s="27">
        <v>4</v>
      </c>
      <c r="J9" s="44">
        <v>3</v>
      </c>
      <c r="K9" s="34">
        <v>1</v>
      </c>
      <c r="L9" s="38">
        <v>4</v>
      </c>
      <c r="M9" s="34">
        <v>4</v>
      </c>
      <c r="N9" s="38">
        <v>3</v>
      </c>
      <c r="O9" s="34">
        <v>2</v>
      </c>
      <c r="P9" s="38">
        <v>3</v>
      </c>
      <c r="Q9" s="34">
        <v>3</v>
      </c>
      <c r="R9" s="38">
        <v>4</v>
      </c>
      <c r="S9" s="34">
        <v>2</v>
      </c>
      <c r="T9" s="38">
        <v>3</v>
      </c>
      <c r="U9" s="34">
        <v>2</v>
      </c>
      <c r="V9" s="38">
        <v>1</v>
      </c>
      <c r="W9" s="34">
        <v>3</v>
      </c>
      <c r="X9" s="38">
        <v>4</v>
      </c>
      <c r="Y9" s="34">
        <v>4</v>
      </c>
      <c r="Z9" s="38">
        <v>3</v>
      </c>
      <c r="AA9" s="34">
        <v>1</v>
      </c>
      <c r="AB9" s="38">
        <v>2</v>
      </c>
      <c r="AC9" s="34">
        <v>5</v>
      </c>
      <c r="AD9" s="38">
        <v>3</v>
      </c>
      <c r="AE9" s="34">
        <v>5</v>
      </c>
      <c r="AF9" s="38">
        <v>3</v>
      </c>
      <c r="AG9" s="34">
        <v>5</v>
      </c>
      <c r="AH9" s="38">
        <v>5</v>
      </c>
      <c r="AI9" s="34">
        <v>2</v>
      </c>
      <c r="AJ9" s="38">
        <v>2</v>
      </c>
      <c r="AK9" s="34">
        <v>1</v>
      </c>
      <c r="AL9" s="38">
        <v>5</v>
      </c>
      <c r="AM9" s="38">
        <v>5</v>
      </c>
      <c r="AN9" s="38">
        <v>5</v>
      </c>
      <c r="AO9" s="38">
        <v>2</v>
      </c>
      <c r="AP9" s="38">
        <v>3</v>
      </c>
      <c r="AQ9" s="38">
        <v>2</v>
      </c>
      <c r="AR9" s="38">
        <v>2</v>
      </c>
      <c r="AS9" s="38">
        <v>5</v>
      </c>
      <c r="AT9" s="38">
        <v>5</v>
      </c>
      <c r="AU9" s="38">
        <v>5</v>
      </c>
      <c r="AV9" s="38">
        <v>3</v>
      </c>
      <c r="AW9" s="38">
        <v>1</v>
      </c>
      <c r="AX9" s="38">
        <v>3</v>
      </c>
      <c r="AY9" s="38">
        <v>3</v>
      </c>
      <c r="AZ9" s="34">
        <v>2</v>
      </c>
      <c r="BA9" s="34">
        <v>3</v>
      </c>
      <c r="BB9" s="52">
        <f>SUM(I9:BA9)/45</f>
        <v>3.1333333333333333</v>
      </c>
      <c r="BC9" s="48"/>
    </row>
    <row r="10" spans="1:55" ht="13.5" customHeight="1">
      <c r="A10" s="6">
        <v>5</v>
      </c>
      <c r="B10" s="56" t="s">
        <v>13</v>
      </c>
      <c r="C10" s="87"/>
      <c r="D10" s="87"/>
      <c r="E10" s="87"/>
      <c r="F10" s="87"/>
      <c r="G10" s="87"/>
      <c r="H10" s="24"/>
      <c r="I10" s="27">
        <v>4</v>
      </c>
      <c r="J10" s="44">
        <v>3</v>
      </c>
      <c r="K10" s="34">
        <v>1</v>
      </c>
      <c r="L10" s="38">
        <v>3</v>
      </c>
      <c r="M10" s="34">
        <v>5</v>
      </c>
      <c r="N10" s="38">
        <v>4</v>
      </c>
      <c r="O10" s="34">
        <v>2</v>
      </c>
      <c r="P10" s="38">
        <v>3</v>
      </c>
      <c r="Q10" s="34">
        <v>3</v>
      </c>
      <c r="R10" s="38">
        <v>4</v>
      </c>
      <c r="S10" s="34">
        <v>1</v>
      </c>
      <c r="T10" s="38">
        <v>4</v>
      </c>
      <c r="U10" s="34">
        <v>3</v>
      </c>
      <c r="V10" s="38">
        <v>1</v>
      </c>
      <c r="W10" s="34">
        <v>3</v>
      </c>
      <c r="X10" s="38">
        <v>4</v>
      </c>
      <c r="Y10" s="34">
        <v>5</v>
      </c>
      <c r="Z10" s="38">
        <v>4</v>
      </c>
      <c r="AA10" s="34">
        <v>2</v>
      </c>
      <c r="AB10" s="38">
        <v>2</v>
      </c>
      <c r="AC10" s="34">
        <v>5</v>
      </c>
      <c r="AD10" s="38">
        <v>3</v>
      </c>
      <c r="AE10" s="34">
        <v>5</v>
      </c>
      <c r="AF10" s="38">
        <v>3</v>
      </c>
      <c r="AG10" s="34">
        <v>5</v>
      </c>
      <c r="AH10" s="38">
        <v>4</v>
      </c>
      <c r="AI10" s="34">
        <v>2</v>
      </c>
      <c r="AJ10" s="38">
        <v>1</v>
      </c>
      <c r="AK10" s="34">
        <v>1</v>
      </c>
      <c r="AL10" s="38">
        <v>5</v>
      </c>
      <c r="AM10" s="38">
        <v>5</v>
      </c>
      <c r="AN10" s="38">
        <v>5</v>
      </c>
      <c r="AO10" s="38">
        <v>4</v>
      </c>
      <c r="AP10" s="38">
        <v>3</v>
      </c>
      <c r="AQ10" s="38">
        <v>2</v>
      </c>
      <c r="AR10" s="38">
        <v>2</v>
      </c>
      <c r="AS10" s="38">
        <v>5</v>
      </c>
      <c r="AT10" s="38">
        <v>4</v>
      </c>
      <c r="AU10" s="38">
        <v>5</v>
      </c>
      <c r="AV10" s="38">
        <v>2</v>
      </c>
      <c r="AW10" s="38">
        <v>2</v>
      </c>
      <c r="AX10" s="38">
        <v>4</v>
      </c>
      <c r="AY10" s="38">
        <v>2</v>
      </c>
      <c r="AZ10" s="34">
        <v>2</v>
      </c>
      <c r="BA10" s="34">
        <v>4</v>
      </c>
      <c r="BB10" s="52">
        <f>SUM(I10:BA10)/45</f>
        <v>3.2444444444444445</v>
      </c>
      <c r="BC10" s="49">
        <f>SUM(BB6:BB10)/5</f>
        <v>3.1511111111111108</v>
      </c>
    </row>
    <row r="11" spans="1:54" ht="13.5" customHeight="1">
      <c r="A11" s="8"/>
      <c r="B11" s="8"/>
      <c r="C11" s="80"/>
      <c r="D11" s="93"/>
      <c r="E11" s="80"/>
      <c r="F11" s="66"/>
      <c r="G11" s="8"/>
      <c r="H11" s="24"/>
      <c r="I11" s="66"/>
      <c r="J11" s="66"/>
      <c r="K11" s="65"/>
      <c r="L11" s="64"/>
      <c r="M11" s="65"/>
      <c r="N11" s="64"/>
      <c r="O11" s="65"/>
      <c r="P11" s="64"/>
      <c r="Q11" s="65"/>
      <c r="R11" s="64"/>
      <c r="S11" s="65"/>
      <c r="T11" s="64"/>
      <c r="U11" s="65"/>
      <c r="V11" s="64"/>
      <c r="W11" s="65"/>
      <c r="X11" s="64"/>
      <c r="Y11" s="65"/>
      <c r="Z11" s="64"/>
      <c r="AA11" s="65"/>
      <c r="AB11" s="64"/>
      <c r="AC11" s="65"/>
      <c r="AD11" s="64"/>
      <c r="AE11" s="65"/>
      <c r="AF11" s="64"/>
      <c r="AG11" s="65"/>
      <c r="AH11" s="64"/>
      <c r="AI11" s="65"/>
      <c r="AJ11" s="64"/>
      <c r="AK11" s="65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5"/>
      <c r="BA11" s="65"/>
      <c r="BB11" s="53"/>
    </row>
    <row r="12" spans="1:55" ht="15">
      <c r="A12" s="14"/>
      <c r="B12" s="55" t="s">
        <v>15</v>
      </c>
      <c r="C12" s="96"/>
      <c r="D12" s="23"/>
      <c r="E12" s="96"/>
      <c r="F12" s="22"/>
      <c r="G12" s="22"/>
      <c r="H12" s="72"/>
      <c r="I12" s="73"/>
      <c r="J12" s="74"/>
      <c r="K12" s="73"/>
      <c r="L12" s="72"/>
      <c r="M12" s="73"/>
      <c r="N12" s="72"/>
      <c r="O12" s="73"/>
      <c r="P12" s="72"/>
      <c r="Q12" s="73"/>
      <c r="R12" s="72"/>
      <c r="S12" s="73"/>
      <c r="T12" s="72"/>
      <c r="U12" s="73"/>
      <c r="V12" s="72"/>
      <c r="W12" s="73"/>
      <c r="X12" s="72"/>
      <c r="Y12" s="73"/>
      <c r="Z12" s="72"/>
      <c r="AA12" s="73"/>
      <c r="AB12" s="72"/>
      <c r="AC12" s="73"/>
      <c r="AD12" s="72"/>
      <c r="AE12" s="73"/>
      <c r="AF12" s="72"/>
      <c r="AG12" s="73"/>
      <c r="AH12" s="72"/>
      <c r="AI12" s="73"/>
      <c r="AJ12" s="72"/>
      <c r="AK12" s="73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3"/>
      <c r="BA12" s="73"/>
      <c r="BB12" s="82"/>
      <c r="BC12" s="75"/>
    </row>
    <row r="13" spans="1:55" ht="13.5" customHeight="1">
      <c r="A13" s="78">
        <v>1</v>
      </c>
      <c r="B13" s="67" t="s">
        <v>16</v>
      </c>
      <c r="C13" s="87"/>
      <c r="D13" s="87"/>
      <c r="E13" s="87"/>
      <c r="F13" s="87"/>
      <c r="G13" s="87"/>
      <c r="H13" s="24"/>
      <c r="I13" s="68">
        <v>4</v>
      </c>
      <c r="J13" s="69">
        <v>3</v>
      </c>
      <c r="K13" s="63">
        <v>1</v>
      </c>
      <c r="L13" s="70">
        <v>4</v>
      </c>
      <c r="M13" s="63">
        <v>4</v>
      </c>
      <c r="N13" s="70">
        <v>2</v>
      </c>
      <c r="O13" s="63">
        <v>1</v>
      </c>
      <c r="P13" s="70">
        <v>2</v>
      </c>
      <c r="Q13" s="63">
        <v>1</v>
      </c>
      <c r="R13" s="70">
        <v>4</v>
      </c>
      <c r="S13" s="63">
        <v>2</v>
      </c>
      <c r="T13" s="70">
        <v>5</v>
      </c>
      <c r="U13" s="63">
        <v>3</v>
      </c>
      <c r="V13" s="70">
        <v>1</v>
      </c>
      <c r="W13" s="63">
        <v>3</v>
      </c>
      <c r="X13" s="70">
        <v>4</v>
      </c>
      <c r="Y13" s="63">
        <v>5</v>
      </c>
      <c r="Z13" s="70">
        <v>2</v>
      </c>
      <c r="AA13" s="63">
        <v>2</v>
      </c>
      <c r="AB13" s="70">
        <v>2</v>
      </c>
      <c r="AC13" s="63">
        <v>5</v>
      </c>
      <c r="AD13" s="70">
        <v>3</v>
      </c>
      <c r="AE13" s="63">
        <v>5</v>
      </c>
      <c r="AF13" s="70">
        <v>2</v>
      </c>
      <c r="AG13" s="63">
        <v>5</v>
      </c>
      <c r="AH13" s="70">
        <v>4</v>
      </c>
      <c r="AI13" s="63">
        <v>1</v>
      </c>
      <c r="AJ13" s="70">
        <v>1</v>
      </c>
      <c r="AK13" s="63">
        <v>1</v>
      </c>
      <c r="AL13" s="70">
        <v>5</v>
      </c>
      <c r="AM13" s="70">
        <v>3</v>
      </c>
      <c r="AN13" s="70">
        <v>5</v>
      </c>
      <c r="AO13" s="70">
        <v>4</v>
      </c>
      <c r="AP13" s="70">
        <v>3</v>
      </c>
      <c r="AQ13" s="70">
        <v>1</v>
      </c>
      <c r="AR13" s="70">
        <v>2</v>
      </c>
      <c r="AS13" s="70">
        <v>5</v>
      </c>
      <c r="AT13" s="70">
        <v>4</v>
      </c>
      <c r="AU13" s="70">
        <v>5</v>
      </c>
      <c r="AV13" s="70">
        <v>3</v>
      </c>
      <c r="AW13" s="70">
        <v>2</v>
      </c>
      <c r="AX13" s="70">
        <v>4</v>
      </c>
      <c r="AY13" s="70">
        <v>3</v>
      </c>
      <c r="AZ13" s="63">
        <v>1</v>
      </c>
      <c r="BA13" s="63">
        <v>5</v>
      </c>
      <c r="BB13" s="71">
        <f>SUM(I13:BA13)/45</f>
        <v>3.0444444444444443</v>
      </c>
      <c r="BC13" s="48"/>
    </row>
    <row r="14" spans="1:55" ht="13.5" customHeight="1">
      <c r="A14" s="6">
        <v>2</v>
      </c>
      <c r="B14" s="56" t="s">
        <v>17</v>
      </c>
      <c r="C14" s="87"/>
      <c r="D14" s="87"/>
      <c r="E14" s="87"/>
      <c r="F14" s="87"/>
      <c r="G14" s="87"/>
      <c r="H14" s="24"/>
      <c r="I14" s="27">
        <v>4</v>
      </c>
      <c r="J14" s="44">
        <v>2</v>
      </c>
      <c r="K14" s="34">
        <v>1</v>
      </c>
      <c r="L14" s="38">
        <v>3</v>
      </c>
      <c r="M14" s="34">
        <v>5</v>
      </c>
      <c r="N14" s="38">
        <v>2</v>
      </c>
      <c r="O14" s="34">
        <v>2</v>
      </c>
      <c r="P14" s="38">
        <v>2</v>
      </c>
      <c r="Q14" s="34">
        <v>2</v>
      </c>
      <c r="R14" s="38">
        <v>4</v>
      </c>
      <c r="S14" s="34">
        <v>2</v>
      </c>
      <c r="T14" s="38">
        <v>3</v>
      </c>
      <c r="U14" s="34">
        <v>3</v>
      </c>
      <c r="V14" s="38">
        <v>1</v>
      </c>
      <c r="W14" s="34">
        <v>3</v>
      </c>
      <c r="X14" s="38">
        <v>4</v>
      </c>
      <c r="Y14" s="34">
        <v>4</v>
      </c>
      <c r="Z14" s="38">
        <v>2</v>
      </c>
      <c r="AA14" s="34">
        <v>2</v>
      </c>
      <c r="AB14" s="70">
        <v>2</v>
      </c>
      <c r="AC14" s="63">
        <v>5</v>
      </c>
      <c r="AD14" s="38">
        <v>3</v>
      </c>
      <c r="AE14" s="63">
        <v>5</v>
      </c>
      <c r="AF14" s="70">
        <v>2</v>
      </c>
      <c r="AG14" s="63">
        <v>5</v>
      </c>
      <c r="AH14" s="38">
        <v>4</v>
      </c>
      <c r="AI14" s="34">
        <v>2</v>
      </c>
      <c r="AJ14" s="70">
        <v>1</v>
      </c>
      <c r="AK14" s="63">
        <v>1</v>
      </c>
      <c r="AL14" s="38">
        <v>4</v>
      </c>
      <c r="AM14" s="38">
        <v>3</v>
      </c>
      <c r="AN14" s="38">
        <v>5</v>
      </c>
      <c r="AO14" s="70">
        <v>3</v>
      </c>
      <c r="AP14" s="70">
        <v>3</v>
      </c>
      <c r="AQ14" s="38">
        <v>2</v>
      </c>
      <c r="AR14" s="38">
        <v>2</v>
      </c>
      <c r="AS14" s="38">
        <v>5</v>
      </c>
      <c r="AT14" s="38">
        <v>5</v>
      </c>
      <c r="AU14" s="38">
        <v>5</v>
      </c>
      <c r="AV14" s="38">
        <v>2</v>
      </c>
      <c r="AW14" s="38">
        <v>2</v>
      </c>
      <c r="AX14" s="38">
        <v>3</v>
      </c>
      <c r="AY14" s="38">
        <v>2</v>
      </c>
      <c r="AZ14" s="34">
        <v>2</v>
      </c>
      <c r="BA14" s="34">
        <v>3</v>
      </c>
      <c r="BB14" s="71">
        <f aca="true" t="shared" si="0" ref="BB14:BB21">SUM(I14:BA14)/45</f>
        <v>2.933333333333333</v>
      </c>
      <c r="BC14" s="48"/>
    </row>
    <row r="15" spans="1:55" ht="13.5" customHeight="1">
      <c r="A15" s="6">
        <v>3</v>
      </c>
      <c r="B15" s="57" t="s">
        <v>18</v>
      </c>
      <c r="C15" s="87"/>
      <c r="D15" s="87"/>
      <c r="E15" s="87"/>
      <c r="F15" s="87"/>
      <c r="G15" s="87"/>
      <c r="H15" s="24"/>
      <c r="I15" s="27">
        <v>4</v>
      </c>
      <c r="J15" s="44">
        <v>3</v>
      </c>
      <c r="K15" s="34">
        <v>1</v>
      </c>
      <c r="L15" s="38">
        <v>3</v>
      </c>
      <c r="M15" s="34">
        <v>5</v>
      </c>
      <c r="N15" s="38">
        <v>3</v>
      </c>
      <c r="O15" s="34">
        <v>1</v>
      </c>
      <c r="P15" s="38">
        <v>1</v>
      </c>
      <c r="Q15" s="34">
        <v>3</v>
      </c>
      <c r="R15" s="38">
        <v>4</v>
      </c>
      <c r="S15" s="34">
        <v>2</v>
      </c>
      <c r="T15" s="38">
        <v>5</v>
      </c>
      <c r="U15" s="34">
        <v>3</v>
      </c>
      <c r="V15" s="38">
        <v>1</v>
      </c>
      <c r="W15" s="34">
        <v>2</v>
      </c>
      <c r="X15" s="38">
        <v>4</v>
      </c>
      <c r="Y15" s="34">
        <v>3</v>
      </c>
      <c r="Z15" s="38">
        <v>3</v>
      </c>
      <c r="AA15" s="34">
        <v>3</v>
      </c>
      <c r="AB15" s="70">
        <v>2</v>
      </c>
      <c r="AC15" s="63">
        <v>5</v>
      </c>
      <c r="AD15" s="38">
        <v>3</v>
      </c>
      <c r="AE15" s="63">
        <v>5</v>
      </c>
      <c r="AF15" s="70">
        <v>2</v>
      </c>
      <c r="AG15" s="63">
        <v>5</v>
      </c>
      <c r="AH15" s="38">
        <v>5</v>
      </c>
      <c r="AI15" s="34">
        <v>2</v>
      </c>
      <c r="AJ15" s="70">
        <v>1</v>
      </c>
      <c r="AK15" s="63">
        <v>1</v>
      </c>
      <c r="AL15" s="38">
        <v>5</v>
      </c>
      <c r="AM15" s="38">
        <v>5</v>
      </c>
      <c r="AN15" s="38">
        <v>4</v>
      </c>
      <c r="AO15" s="70">
        <v>4</v>
      </c>
      <c r="AP15" s="70">
        <v>3</v>
      </c>
      <c r="AQ15" s="38">
        <v>3</v>
      </c>
      <c r="AR15" s="38">
        <v>2</v>
      </c>
      <c r="AS15" s="38">
        <v>5</v>
      </c>
      <c r="AT15" s="38">
        <v>4</v>
      </c>
      <c r="AU15" s="38">
        <v>5</v>
      </c>
      <c r="AV15" s="38">
        <v>2</v>
      </c>
      <c r="AW15" s="38">
        <v>2</v>
      </c>
      <c r="AX15" s="38">
        <v>4</v>
      </c>
      <c r="AY15" s="38">
        <v>2</v>
      </c>
      <c r="AZ15" s="34">
        <v>2</v>
      </c>
      <c r="BA15" s="34">
        <v>5</v>
      </c>
      <c r="BB15" s="71">
        <f t="shared" si="0"/>
        <v>3.1555555555555554</v>
      </c>
      <c r="BC15" s="48"/>
    </row>
    <row r="16" spans="1:55" ht="13.5" customHeight="1">
      <c r="A16" s="6">
        <v>4</v>
      </c>
      <c r="B16" s="58" t="s">
        <v>19</v>
      </c>
      <c r="C16" s="87"/>
      <c r="D16" s="87"/>
      <c r="E16" s="87"/>
      <c r="F16" s="87"/>
      <c r="G16" s="87"/>
      <c r="H16" s="24"/>
      <c r="I16" s="27">
        <v>4</v>
      </c>
      <c r="J16" s="44">
        <v>2</v>
      </c>
      <c r="K16" s="34">
        <v>2</v>
      </c>
      <c r="L16" s="38">
        <v>4</v>
      </c>
      <c r="M16" s="34">
        <v>5</v>
      </c>
      <c r="N16" s="38">
        <v>4</v>
      </c>
      <c r="O16" s="34">
        <v>2</v>
      </c>
      <c r="P16" s="38">
        <v>2</v>
      </c>
      <c r="Q16" s="34">
        <v>5</v>
      </c>
      <c r="R16" s="38">
        <v>4</v>
      </c>
      <c r="S16" s="34">
        <v>2</v>
      </c>
      <c r="T16" s="38">
        <v>5</v>
      </c>
      <c r="U16" s="34">
        <v>3</v>
      </c>
      <c r="V16" s="38">
        <v>3</v>
      </c>
      <c r="W16" s="34">
        <v>3</v>
      </c>
      <c r="X16" s="38">
        <v>4</v>
      </c>
      <c r="Y16" s="34">
        <v>2</v>
      </c>
      <c r="Z16" s="38">
        <v>4</v>
      </c>
      <c r="AA16" s="34">
        <v>2</v>
      </c>
      <c r="AB16" s="70">
        <v>2</v>
      </c>
      <c r="AC16" s="63">
        <v>5</v>
      </c>
      <c r="AD16" s="38">
        <v>4</v>
      </c>
      <c r="AE16" s="63">
        <v>5</v>
      </c>
      <c r="AF16" s="38">
        <v>3</v>
      </c>
      <c r="AG16" s="63">
        <v>5</v>
      </c>
      <c r="AH16" s="38">
        <v>4</v>
      </c>
      <c r="AI16" s="34">
        <v>2</v>
      </c>
      <c r="AJ16" s="70">
        <v>1</v>
      </c>
      <c r="AK16" s="63">
        <v>1</v>
      </c>
      <c r="AL16" s="38">
        <v>5</v>
      </c>
      <c r="AM16" s="38">
        <v>5</v>
      </c>
      <c r="AN16" s="38">
        <v>4</v>
      </c>
      <c r="AO16" s="70">
        <v>5</v>
      </c>
      <c r="AP16" s="70">
        <v>3</v>
      </c>
      <c r="AQ16" s="38">
        <v>2</v>
      </c>
      <c r="AR16" s="38">
        <v>2</v>
      </c>
      <c r="AS16" s="38">
        <v>5</v>
      </c>
      <c r="AT16" s="38">
        <v>5</v>
      </c>
      <c r="AU16" s="38">
        <v>5</v>
      </c>
      <c r="AV16" s="38">
        <v>3</v>
      </c>
      <c r="AW16" s="38">
        <v>2</v>
      </c>
      <c r="AX16" s="38">
        <v>4</v>
      </c>
      <c r="AY16" s="38">
        <v>3</v>
      </c>
      <c r="AZ16" s="34">
        <v>2</v>
      </c>
      <c r="BA16" s="34">
        <v>5</v>
      </c>
      <c r="BB16" s="71">
        <f t="shared" si="0"/>
        <v>3.422222222222222</v>
      </c>
      <c r="BC16" s="48"/>
    </row>
    <row r="17" spans="1:55" ht="13.5" customHeight="1">
      <c r="A17" s="6">
        <v>5</v>
      </c>
      <c r="B17" s="59" t="s">
        <v>20</v>
      </c>
      <c r="C17" s="87"/>
      <c r="D17" s="87"/>
      <c r="E17" s="87"/>
      <c r="F17" s="87"/>
      <c r="G17" s="87"/>
      <c r="H17" s="24"/>
      <c r="I17" s="27">
        <v>4</v>
      </c>
      <c r="J17" s="44">
        <v>3</v>
      </c>
      <c r="K17" s="34">
        <v>1</v>
      </c>
      <c r="L17" s="38">
        <v>3</v>
      </c>
      <c r="M17" s="34">
        <v>5</v>
      </c>
      <c r="N17" s="38">
        <v>3</v>
      </c>
      <c r="O17" s="34">
        <v>1</v>
      </c>
      <c r="P17" s="38">
        <v>3</v>
      </c>
      <c r="Q17" s="34">
        <v>2</v>
      </c>
      <c r="R17" s="38">
        <v>4</v>
      </c>
      <c r="S17" s="34">
        <v>3</v>
      </c>
      <c r="T17" s="38">
        <v>3</v>
      </c>
      <c r="U17" s="34">
        <v>3</v>
      </c>
      <c r="V17" s="38">
        <v>1</v>
      </c>
      <c r="W17" s="34">
        <v>3</v>
      </c>
      <c r="X17" s="38">
        <v>4</v>
      </c>
      <c r="Y17" s="34">
        <v>1</v>
      </c>
      <c r="Z17" s="38">
        <v>3</v>
      </c>
      <c r="AA17" s="34">
        <v>4</v>
      </c>
      <c r="AB17" s="70">
        <v>2</v>
      </c>
      <c r="AC17" s="63">
        <v>5</v>
      </c>
      <c r="AD17" s="38">
        <v>5</v>
      </c>
      <c r="AE17" s="63">
        <v>5</v>
      </c>
      <c r="AF17" s="38">
        <v>3</v>
      </c>
      <c r="AG17" s="63">
        <v>5</v>
      </c>
      <c r="AH17" s="38">
        <v>5</v>
      </c>
      <c r="AI17" s="34">
        <v>1</v>
      </c>
      <c r="AJ17" s="70">
        <v>1</v>
      </c>
      <c r="AK17" s="63">
        <v>1</v>
      </c>
      <c r="AL17" s="38">
        <v>4</v>
      </c>
      <c r="AM17" s="38">
        <v>5</v>
      </c>
      <c r="AN17" s="38">
        <v>5</v>
      </c>
      <c r="AO17" s="38">
        <v>3</v>
      </c>
      <c r="AP17" s="70">
        <v>3</v>
      </c>
      <c r="AQ17" s="38">
        <v>3</v>
      </c>
      <c r="AR17" s="38">
        <v>2</v>
      </c>
      <c r="AS17" s="38">
        <v>5</v>
      </c>
      <c r="AT17" s="38">
        <v>4</v>
      </c>
      <c r="AU17" s="38">
        <v>5</v>
      </c>
      <c r="AV17" s="38">
        <v>2</v>
      </c>
      <c r="AW17" s="38">
        <v>2</v>
      </c>
      <c r="AX17" s="38">
        <v>3</v>
      </c>
      <c r="AY17" s="38">
        <v>2</v>
      </c>
      <c r="AZ17" s="34">
        <v>1</v>
      </c>
      <c r="BA17" s="34">
        <v>3</v>
      </c>
      <c r="BB17" s="71">
        <f t="shared" si="0"/>
        <v>3.088888888888889</v>
      </c>
      <c r="BC17" s="48"/>
    </row>
    <row r="18" spans="1:55" ht="13.5" customHeight="1">
      <c r="A18" s="6">
        <v>6</v>
      </c>
      <c r="B18" s="56" t="s">
        <v>21</v>
      </c>
      <c r="C18" s="87"/>
      <c r="D18" s="87"/>
      <c r="E18" s="87"/>
      <c r="F18" s="87"/>
      <c r="G18" s="87"/>
      <c r="H18" s="24"/>
      <c r="I18" s="27">
        <v>4</v>
      </c>
      <c r="J18" s="44">
        <v>3</v>
      </c>
      <c r="K18" s="34">
        <v>1</v>
      </c>
      <c r="L18" s="38">
        <v>4</v>
      </c>
      <c r="M18" s="34">
        <v>5</v>
      </c>
      <c r="N18" s="38">
        <v>5</v>
      </c>
      <c r="O18" s="34">
        <v>2</v>
      </c>
      <c r="P18" s="38">
        <v>2</v>
      </c>
      <c r="Q18" s="34">
        <v>3</v>
      </c>
      <c r="R18" s="38">
        <v>5</v>
      </c>
      <c r="S18" s="34">
        <v>2</v>
      </c>
      <c r="T18" s="38">
        <v>4</v>
      </c>
      <c r="U18" s="34">
        <v>3</v>
      </c>
      <c r="V18" s="38">
        <v>1</v>
      </c>
      <c r="W18" s="34">
        <v>4</v>
      </c>
      <c r="X18" s="38">
        <v>5</v>
      </c>
      <c r="Y18" s="34">
        <v>1</v>
      </c>
      <c r="Z18" s="38">
        <v>5</v>
      </c>
      <c r="AA18" s="34">
        <v>4</v>
      </c>
      <c r="AB18" s="70">
        <v>2</v>
      </c>
      <c r="AC18" s="63">
        <v>5</v>
      </c>
      <c r="AD18" s="38">
        <v>4</v>
      </c>
      <c r="AE18" s="63">
        <v>5</v>
      </c>
      <c r="AF18" s="38">
        <v>3</v>
      </c>
      <c r="AG18" s="63">
        <v>5</v>
      </c>
      <c r="AH18" s="38">
        <v>4</v>
      </c>
      <c r="AI18" s="34">
        <v>1</v>
      </c>
      <c r="AJ18" s="70">
        <v>1</v>
      </c>
      <c r="AK18" s="63">
        <v>1</v>
      </c>
      <c r="AL18" s="38">
        <v>5</v>
      </c>
      <c r="AM18" s="38">
        <v>5</v>
      </c>
      <c r="AN18" s="38">
        <v>5</v>
      </c>
      <c r="AO18" s="38">
        <v>5</v>
      </c>
      <c r="AP18" s="70">
        <v>3</v>
      </c>
      <c r="AQ18" s="38">
        <v>2</v>
      </c>
      <c r="AR18" s="38">
        <v>2</v>
      </c>
      <c r="AS18" s="38">
        <v>5</v>
      </c>
      <c r="AT18" s="38">
        <v>5</v>
      </c>
      <c r="AU18" s="38">
        <v>5</v>
      </c>
      <c r="AV18" s="38">
        <v>3</v>
      </c>
      <c r="AW18" s="38">
        <v>1</v>
      </c>
      <c r="AX18" s="38">
        <v>3</v>
      </c>
      <c r="AY18" s="38">
        <v>3</v>
      </c>
      <c r="AZ18" s="34">
        <v>1</v>
      </c>
      <c r="BA18" s="34">
        <v>4</v>
      </c>
      <c r="BB18" s="71">
        <f t="shared" si="0"/>
        <v>3.3555555555555556</v>
      </c>
      <c r="BC18" s="48"/>
    </row>
    <row r="19" spans="1:55" ht="13.5" customHeight="1">
      <c r="A19" s="6">
        <v>7</v>
      </c>
      <c r="B19" s="58" t="s">
        <v>22</v>
      </c>
      <c r="C19" s="87"/>
      <c r="D19" s="87"/>
      <c r="E19" s="87"/>
      <c r="F19" s="87"/>
      <c r="G19" s="87"/>
      <c r="H19" s="24"/>
      <c r="I19" s="27">
        <v>4</v>
      </c>
      <c r="J19" s="44">
        <v>3</v>
      </c>
      <c r="K19" s="34">
        <v>2</v>
      </c>
      <c r="L19" s="38">
        <v>3</v>
      </c>
      <c r="M19" s="34">
        <v>4</v>
      </c>
      <c r="N19" s="38">
        <v>3</v>
      </c>
      <c r="O19" s="34">
        <v>2</v>
      </c>
      <c r="P19" s="38">
        <v>1</v>
      </c>
      <c r="Q19" s="34">
        <v>3</v>
      </c>
      <c r="R19" s="38">
        <v>4</v>
      </c>
      <c r="S19" s="34">
        <v>2</v>
      </c>
      <c r="T19" s="38">
        <v>5</v>
      </c>
      <c r="U19" s="34">
        <v>3</v>
      </c>
      <c r="V19" s="38">
        <v>2</v>
      </c>
      <c r="W19" s="34">
        <v>3</v>
      </c>
      <c r="X19" s="38">
        <v>4</v>
      </c>
      <c r="Y19" s="34">
        <v>2</v>
      </c>
      <c r="Z19" s="38">
        <v>3</v>
      </c>
      <c r="AA19" s="34">
        <v>3</v>
      </c>
      <c r="AB19" s="70">
        <v>2</v>
      </c>
      <c r="AC19" s="63">
        <v>5</v>
      </c>
      <c r="AD19" s="38">
        <v>4</v>
      </c>
      <c r="AE19" s="63">
        <v>5</v>
      </c>
      <c r="AF19" s="38">
        <v>3</v>
      </c>
      <c r="AG19" s="63">
        <v>5</v>
      </c>
      <c r="AH19" s="38">
        <v>5</v>
      </c>
      <c r="AI19" s="34">
        <v>1</v>
      </c>
      <c r="AJ19" s="70">
        <v>1</v>
      </c>
      <c r="AK19" s="63">
        <v>1</v>
      </c>
      <c r="AL19" s="38">
        <v>5</v>
      </c>
      <c r="AM19" s="38">
        <v>4</v>
      </c>
      <c r="AN19" s="38">
        <v>4</v>
      </c>
      <c r="AO19" s="38">
        <v>3</v>
      </c>
      <c r="AP19" s="70">
        <v>3</v>
      </c>
      <c r="AQ19" s="38">
        <v>3</v>
      </c>
      <c r="AR19" s="38">
        <v>4</v>
      </c>
      <c r="AS19" s="38">
        <v>5</v>
      </c>
      <c r="AT19" s="38">
        <v>4</v>
      </c>
      <c r="AU19" s="38">
        <v>5</v>
      </c>
      <c r="AV19" s="38">
        <v>3</v>
      </c>
      <c r="AW19" s="38">
        <v>1</v>
      </c>
      <c r="AX19" s="38">
        <v>3</v>
      </c>
      <c r="AY19" s="38">
        <v>3</v>
      </c>
      <c r="AZ19" s="34">
        <v>1</v>
      </c>
      <c r="BA19" s="34">
        <v>5</v>
      </c>
      <c r="BB19" s="71">
        <f t="shared" si="0"/>
        <v>3.2</v>
      </c>
      <c r="BC19" s="48"/>
    </row>
    <row r="20" spans="1:55" ht="13.5" customHeight="1">
      <c r="A20" s="6">
        <v>8</v>
      </c>
      <c r="B20" s="56" t="s">
        <v>23</v>
      </c>
      <c r="C20" s="87"/>
      <c r="D20" s="87"/>
      <c r="E20" s="87"/>
      <c r="F20" s="87"/>
      <c r="G20" s="87"/>
      <c r="H20" s="24"/>
      <c r="I20" s="27">
        <v>5</v>
      </c>
      <c r="J20" s="44">
        <v>2</v>
      </c>
      <c r="K20" s="34">
        <v>3</v>
      </c>
      <c r="L20" s="38">
        <v>2</v>
      </c>
      <c r="M20" s="34">
        <v>4</v>
      </c>
      <c r="N20" s="38">
        <v>4</v>
      </c>
      <c r="O20" s="34">
        <v>1</v>
      </c>
      <c r="P20" s="38">
        <v>2</v>
      </c>
      <c r="Q20" s="34">
        <v>4</v>
      </c>
      <c r="R20" s="38">
        <v>5</v>
      </c>
      <c r="S20" s="34">
        <v>2</v>
      </c>
      <c r="T20" s="38">
        <v>4</v>
      </c>
      <c r="U20" s="34">
        <v>3</v>
      </c>
      <c r="V20" s="38">
        <v>2</v>
      </c>
      <c r="W20" s="34">
        <v>4</v>
      </c>
      <c r="X20" s="38">
        <v>5</v>
      </c>
      <c r="Y20" s="34">
        <v>3</v>
      </c>
      <c r="Z20" s="38">
        <v>4</v>
      </c>
      <c r="AA20" s="34">
        <v>4</v>
      </c>
      <c r="AB20" s="70">
        <v>2</v>
      </c>
      <c r="AC20" s="63">
        <v>5</v>
      </c>
      <c r="AD20" s="38">
        <v>3</v>
      </c>
      <c r="AE20" s="63">
        <v>5</v>
      </c>
      <c r="AF20" s="38">
        <v>3</v>
      </c>
      <c r="AG20" s="63">
        <v>5</v>
      </c>
      <c r="AH20" s="38">
        <v>4</v>
      </c>
      <c r="AI20" s="34">
        <v>1</v>
      </c>
      <c r="AJ20" s="70">
        <v>1</v>
      </c>
      <c r="AK20" s="63">
        <v>1</v>
      </c>
      <c r="AL20" s="38">
        <v>5</v>
      </c>
      <c r="AM20" s="38">
        <v>5</v>
      </c>
      <c r="AN20" s="38">
        <v>4</v>
      </c>
      <c r="AO20" s="38">
        <v>4</v>
      </c>
      <c r="AP20" s="70">
        <v>3</v>
      </c>
      <c r="AQ20" s="38">
        <v>3</v>
      </c>
      <c r="AR20" s="38">
        <v>2</v>
      </c>
      <c r="AS20" s="38">
        <v>5</v>
      </c>
      <c r="AT20" s="38">
        <v>5</v>
      </c>
      <c r="AU20" s="38">
        <v>5</v>
      </c>
      <c r="AV20" s="38">
        <v>2</v>
      </c>
      <c r="AW20" s="38">
        <v>1</v>
      </c>
      <c r="AX20" s="38">
        <v>3</v>
      </c>
      <c r="AY20" s="38">
        <v>2</v>
      </c>
      <c r="AZ20" s="34">
        <v>1</v>
      </c>
      <c r="BA20" s="34">
        <v>4</v>
      </c>
      <c r="BB20" s="71">
        <f t="shared" si="0"/>
        <v>3.2666666666666666</v>
      </c>
      <c r="BC20" s="48"/>
    </row>
    <row r="21" spans="1:55" ht="13.5" customHeight="1">
      <c r="A21" s="6">
        <v>9</v>
      </c>
      <c r="B21" s="85" t="s">
        <v>24</v>
      </c>
      <c r="C21" s="87"/>
      <c r="D21" s="87"/>
      <c r="E21" s="87"/>
      <c r="F21" s="87"/>
      <c r="G21" s="87"/>
      <c r="H21" s="24"/>
      <c r="I21" s="27">
        <v>2</v>
      </c>
      <c r="J21" s="44">
        <v>2</v>
      </c>
      <c r="K21" s="34">
        <v>2</v>
      </c>
      <c r="L21" s="38">
        <v>4</v>
      </c>
      <c r="M21" s="34">
        <v>4</v>
      </c>
      <c r="N21" s="38">
        <v>3</v>
      </c>
      <c r="O21" s="34">
        <v>2</v>
      </c>
      <c r="P21" s="38">
        <v>3</v>
      </c>
      <c r="Q21" s="34">
        <v>1</v>
      </c>
      <c r="R21" s="38">
        <v>4</v>
      </c>
      <c r="S21" s="34">
        <v>2</v>
      </c>
      <c r="T21" s="38">
        <v>3</v>
      </c>
      <c r="U21" s="34">
        <v>3</v>
      </c>
      <c r="V21" s="38">
        <v>1</v>
      </c>
      <c r="W21" s="34">
        <v>3</v>
      </c>
      <c r="X21" s="38">
        <v>4</v>
      </c>
      <c r="Y21" s="34">
        <v>4</v>
      </c>
      <c r="Z21" s="38">
        <v>3</v>
      </c>
      <c r="AA21" s="34">
        <v>3</v>
      </c>
      <c r="AB21" s="70">
        <v>2</v>
      </c>
      <c r="AC21" s="63">
        <v>5</v>
      </c>
      <c r="AD21" s="38">
        <v>3</v>
      </c>
      <c r="AE21" s="63">
        <v>5</v>
      </c>
      <c r="AF21" s="38">
        <v>3</v>
      </c>
      <c r="AG21" s="63">
        <v>5</v>
      </c>
      <c r="AH21" s="38">
        <v>4</v>
      </c>
      <c r="AI21" s="34">
        <v>1</v>
      </c>
      <c r="AJ21" s="70">
        <v>1</v>
      </c>
      <c r="AK21" s="63">
        <v>1</v>
      </c>
      <c r="AL21" s="38">
        <v>5</v>
      </c>
      <c r="AM21" s="38">
        <v>5</v>
      </c>
      <c r="AN21" s="38">
        <v>4</v>
      </c>
      <c r="AO21" s="38">
        <v>3</v>
      </c>
      <c r="AP21" s="70">
        <v>3</v>
      </c>
      <c r="AQ21" s="38">
        <v>1</v>
      </c>
      <c r="AR21" s="38">
        <v>2</v>
      </c>
      <c r="AS21" s="38">
        <v>5</v>
      </c>
      <c r="AT21" s="38">
        <v>4</v>
      </c>
      <c r="AU21" s="38">
        <v>5</v>
      </c>
      <c r="AV21" s="38">
        <v>3</v>
      </c>
      <c r="AW21" s="38">
        <v>1</v>
      </c>
      <c r="AX21" s="38">
        <v>3</v>
      </c>
      <c r="AY21" s="38">
        <v>3</v>
      </c>
      <c r="AZ21" s="34">
        <v>1</v>
      </c>
      <c r="BA21" s="34">
        <v>3</v>
      </c>
      <c r="BB21" s="71">
        <f t="shared" si="0"/>
        <v>2.977777777777778</v>
      </c>
      <c r="BC21" s="49">
        <f>SUM(BB13:BB21)/9</f>
        <v>3.1604938271604937</v>
      </c>
    </row>
    <row r="22" spans="1:54" ht="13.5" customHeight="1">
      <c r="A22" s="84"/>
      <c r="B22" s="30"/>
      <c r="C22" s="117"/>
      <c r="D22" s="117"/>
      <c r="E22" s="117"/>
      <c r="F22" s="117"/>
      <c r="G22" s="117"/>
      <c r="H22" s="25"/>
      <c r="I22" s="8"/>
      <c r="J22" s="8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5"/>
      <c r="BB22" s="83"/>
    </row>
    <row r="23" spans="1:55" ht="15">
      <c r="A23" s="14"/>
      <c r="B23" s="95" t="s">
        <v>25</v>
      </c>
      <c r="C23" s="96"/>
      <c r="D23" s="23"/>
      <c r="E23" s="96"/>
      <c r="F23" s="22"/>
      <c r="G23" s="22"/>
      <c r="H23" s="23"/>
      <c r="I23" s="73"/>
      <c r="J23" s="74"/>
      <c r="K23" s="73"/>
      <c r="L23" s="72"/>
      <c r="M23" s="73"/>
      <c r="N23" s="72"/>
      <c r="O23" s="73"/>
      <c r="P23" s="72"/>
      <c r="Q23" s="73"/>
      <c r="R23" s="72"/>
      <c r="S23" s="73"/>
      <c r="T23" s="72"/>
      <c r="U23" s="73"/>
      <c r="V23" s="72"/>
      <c r="W23" s="73"/>
      <c r="X23" s="72"/>
      <c r="Y23" s="73"/>
      <c r="Z23" s="72"/>
      <c r="AA23" s="73"/>
      <c r="AB23" s="72"/>
      <c r="AC23" s="73"/>
      <c r="AD23" s="72"/>
      <c r="AE23" s="73"/>
      <c r="AF23" s="72"/>
      <c r="AG23" s="73"/>
      <c r="AH23" s="72"/>
      <c r="AI23" s="73"/>
      <c r="AJ23" s="72"/>
      <c r="AK23" s="73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3"/>
      <c r="BA23" s="73"/>
      <c r="BB23" s="82"/>
      <c r="BC23" s="75"/>
    </row>
    <row r="24" spans="1:55" s="32" customFormat="1" ht="12" customHeight="1">
      <c r="A24" s="79">
        <v>1</v>
      </c>
      <c r="B24" s="76" t="s">
        <v>26</v>
      </c>
      <c r="C24" s="87"/>
      <c r="D24" s="87"/>
      <c r="E24" s="87"/>
      <c r="F24" s="87"/>
      <c r="G24" s="87"/>
      <c r="H24" s="24"/>
      <c r="I24" s="99">
        <v>4</v>
      </c>
      <c r="J24" s="69">
        <v>3</v>
      </c>
      <c r="K24" s="63">
        <v>3</v>
      </c>
      <c r="L24" s="70">
        <v>4</v>
      </c>
      <c r="M24" s="63">
        <v>4</v>
      </c>
      <c r="N24" s="70">
        <v>4</v>
      </c>
      <c r="O24" s="63">
        <v>2</v>
      </c>
      <c r="P24" s="70">
        <v>3</v>
      </c>
      <c r="Q24" s="63">
        <v>3</v>
      </c>
      <c r="R24" s="70">
        <v>3</v>
      </c>
      <c r="S24" s="63">
        <v>2</v>
      </c>
      <c r="T24" s="70">
        <v>4</v>
      </c>
      <c r="U24" s="63"/>
      <c r="V24" s="70">
        <v>2</v>
      </c>
      <c r="W24" s="63">
        <v>3</v>
      </c>
      <c r="X24" s="70">
        <v>3</v>
      </c>
      <c r="Y24" s="63">
        <v>5</v>
      </c>
      <c r="Z24" s="70">
        <v>4</v>
      </c>
      <c r="AA24" s="63">
        <v>3</v>
      </c>
      <c r="AB24" s="70">
        <v>2</v>
      </c>
      <c r="AC24" s="63">
        <v>5</v>
      </c>
      <c r="AD24" s="70">
        <v>3</v>
      </c>
      <c r="AE24" s="63">
        <v>5</v>
      </c>
      <c r="AF24" s="70">
        <v>3</v>
      </c>
      <c r="AG24" s="63">
        <v>5</v>
      </c>
      <c r="AH24" s="70">
        <v>5</v>
      </c>
      <c r="AI24" s="63">
        <v>1</v>
      </c>
      <c r="AJ24" s="70">
        <v>1</v>
      </c>
      <c r="AK24" s="63">
        <v>1</v>
      </c>
      <c r="AL24" s="70">
        <v>5</v>
      </c>
      <c r="AM24" s="70">
        <v>5</v>
      </c>
      <c r="AN24" s="70">
        <v>4</v>
      </c>
      <c r="AO24" s="70">
        <v>3</v>
      </c>
      <c r="AP24" s="70">
        <v>3</v>
      </c>
      <c r="AQ24" s="70">
        <v>1</v>
      </c>
      <c r="AR24" s="70">
        <v>2</v>
      </c>
      <c r="AS24" s="70">
        <v>5</v>
      </c>
      <c r="AT24" s="70">
        <v>4</v>
      </c>
      <c r="AU24" s="70">
        <v>5</v>
      </c>
      <c r="AV24" s="70">
        <v>3</v>
      </c>
      <c r="AW24" s="70">
        <v>2</v>
      </c>
      <c r="AX24" s="70">
        <v>3</v>
      </c>
      <c r="AY24" s="70">
        <v>3</v>
      </c>
      <c r="AZ24" s="63">
        <v>1</v>
      </c>
      <c r="BA24" s="63">
        <v>4</v>
      </c>
      <c r="BB24" s="71">
        <f>SUM(I24:BA24)/45</f>
        <v>3.1777777777777776</v>
      </c>
      <c r="BC24" s="50"/>
    </row>
    <row r="25" spans="1:55" s="32" customFormat="1" ht="12" customHeight="1">
      <c r="A25" s="31">
        <v>2</v>
      </c>
      <c r="B25" s="60" t="s">
        <v>27</v>
      </c>
      <c r="C25" s="87"/>
      <c r="D25" s="87"/>
      <c r="E25" s="87"/>
      <c r="F25" s="87"/>
      <c r="G25" s="87"/>
      <c r="H25" s="24"/>
      <c r="I25" s="100">
        <v>3</v>
      </c>
      <c r="J25" s="44">
        <v>2</v>
      </c>
      <c r="K25" s="34">
        <v>1</v>
      </c>
      <c r="L25" s="38">
        <v>3</v>
      </c>
      <c r="M25" s="34">
        <v>4</v>
      </c>
      <c r="N25" s="38">
        <v>3</v>
      </c>
      <c r="O25" s="34">
        <v>2</v>
      </c>
      <c r="P25" s="38">
        <v>4</v>
      </c>
      <c r="Q25" s="34">
        <v>4</v>
      </c>
      <c r="R25" s="38">
        <v>3</v>
      </c>
      <c r="S25" s="34">
        <v>1</v>
      </c>
      <c r="T25" s="38">
        <v>5</v>
      </c>
      <c r="U25" s="34">
        <v>3</v>
      </c>
      <c r="V25" s="70">
        <v>2</v>
      </c>
      <c r="W25" s="34">
        <v>4</v>
      </c>
      <c r="X25" s="38">
        <v>3</v>
      </c>
      <c r="Y25" s="34">
        <v>4</v>
      </c>
      <c r="Z25" s="38">
        <v>3</v>
      </c>
      <c r="AA25" s="34">
        <v>3</v>
      </c>
      <c r="AB25" s="70">
        <v>2</v>
      </c>
      <c r="AC25" s="63">
        <v>5</v>
      </c>
      <c r="AD25" s="38">
        <v>4</v>
      </c>
      <c r="AE25" s="63">
        <v>5</v>
      </c>
      <c r="AF25" s="38">
        <v>3</v>
      </c>
      <c r="AG25" s="63">
        <v>5</v>
      </c>
      <c r="AH25" s="38">
        <v>5</v>
      </c>
      <c r="AI25" s="34">
        <v>2</v>
      </c>
      <c r="AJ25" s="70">
        <v>1</v>
      </c>
      <c r="AK25" s="34">
        <v>1</v>
      </c>
      <c r="AL25" s="38">
        <v>5</v>
      </c>
      <c r="AM25" s="38">
        <v>5</v>
      </c>
      <c r="AN25" s="38">
        <v>4</v>
      </c>
      <c r="AO25" s="70">
        <v>4</v>
      </c>
      <c r="AP25" s="70">
        <v>3</v>
      </c>
      <c r="AQ25" s="38">
        <v>2</v>
      </c>
      <c r="AR25" s="38">
        <v>2</v>
      </c>
      <c r="AS25" s="38">
        <v>5</v>
      </c>
      <c r="AT25" s="38">
        <v>5</v>
      </c>
      <c r="AU25" s="38">
        <v>5</v>
      </c>
      <c r="AV25" s="38">
        <v>3</v>
      </c>
      <c r="AW25" s="38">
        <v>2</v>
      </c>
      <c r="AX25" s="38">
        <v>4</v>
      </c>
      <c r="AY25" s="38">
        <v>3</v>
      </c>
      <c r="AZ25" s="34">
        <v>2</v>
      </c>
      <c r="BA25" s="34">
        <v>5</v>
      </c>
      <c r="BB25" s="71">
        <f>SUM(I25:BA25)/45</f>
        <v>3.311111111111111</v>
      </c>
      <c r="BC25" s="50"/>
    </row>
    <row r="26" spans="1:55" s="32" customFormat="1" ht="12" customHeight="1">
      <c r="A26" s="31">
        <v>3</v>
      </c>
      <c r="B26" s="60" t="s">
        <v>28</v>
      </c>
      <c r="C26" s="87"/>
      <c r="D26" s="87"/>
      <c r="E26" s="87"/>
      <c r="F26" s="87"/>
      <c r="G26" s="87"/>
      <c r="H26" s="24"/>
      <c r="I26" s="100">
        <v>4</v>
      </c>
      <c r="J26" s="44">
        <v>2</v>
      </c>
      <c r="K26" s="34">
        <v>2</v>
      </c>
      <c r="L26" s="38">
        <v>4</v>
      </c>
      <c r="M26" s="34">
        <v>5</v>
      </c>
      <c r="N26" s="38">
        <v>2</v>
      </c>
      <c r="O26" s="34">
        <v>2</v>
      </c>
      <c r="P26" s="38">
        <v>4</v>
      </c>
      <c r="Q26" s="34">
        <v>5</v>
      </c>
      <c r="R26" s="38">
        <v>4</v>
      </c>
      <c r="S26" s="34">
        <v>2</v>
      </c>
      <c r="T26" s="38">
        <v>5</v>
      </c>
      <c r="U26" s="34">
        <v>3</v>
      </c>
      <c r="V26" s="70">
        <v>2</v>
      </c>
      <c r="W26" s="34">
        <v>3</v>
      </c>
      <c r="X26" s="38">
        <v>4</v>
      </c>
      <c r="Y26" s="34">
        <v>4</v>
      </c>
      <c r="Z26" s="38">
        <v>2</v>
      </c>
      <c r="AA26" s="34">
        <v>3</v>
      </c>
      <c r="AB26" s="70">
        <v>2</v>
      </c>
      <c r="AC26" s="63">
        <v>5</v>
      </c>
      <c r="AD26" s="38">
        <v>4</v>
      </c>
      <c r="AE26" s="63">
        <v>5</v>
      </c>
      <c r="AF26" s="38">
        <v>2</v>
      </c>
      <c r="AG26" s="63">
        <v>5</v>
      </c>
      <c r="AH26" s="38">
        <v>4</v>
      </c>
      <c r="AI26" s="34">
        <v>2</v>
      </c>
      <c r="AJ26" s="70">
        <v>1</v>
      </c>
      <c r="AK26" s="34">
        <v>2</v>
      </c>
      <c r="AL26" s="38">
        <v>5</v>
      </c>
      <c r="AM26" s="38">
        <v>5</v>
      </c>
      <c r="AN26" s="38">
        <v>5</v>
      </c>
      <c r="AO26" s="70">
        <v>5</v>
      </c>
      <c r="AP26" s="70">
        <v>3</v>
      </c>
      <c r="AQ26" s="38">
        <v>3</v>
      </c>
      <c r="AR26" s="38">
        <v>2</v>
      </c>
      <c r="AS26" s="38">
        <v>5</v>
      </c>
      <c r="AT26" s="38">
        <v>4</v>
      </c>
      <c r="AU26" s="38">
        <v>5</v>
      </c>
      <c r="AV26" s="38">
        <v>3</v>
      </c>
      <c r="AW26" s="38">
        <v>2</v>
      </c>
      <c r="AX26" s="38">
        <v>3</v>
      </c>
      <c r="AY26" s="38">
        <v>3</v>
      </c>
      <c r="AZ26" s="34">
        <v>2</v>
      </c>
      <c r="BA26" s="34">
        <v>5</v>
      </c>
      <c r="BB26" s="71">
        <f>SUM(I26:BA26)/45</f>
        <v>3.422222222222222</v>
      </c>
      <c r="BC26" s="50"/>
    </row>
    <row r="27" spans="1:55" s="32" customFormat="1" ht="12" customHeight="1">
      <c r="A27" s="31">
        <v>4</v>
      </c>
      <c r="B27" s="60" t="s">
        <v>29</v>
      </c>
      <c r="C27" s="87"/>
      <c r="D27" s="87"/>
      <c r="E27" s="87"/>
      <c r="F27" s="87"/>
      <c r="G27" s="87"/>
      <c r="H27" s="24"/>
      <c r="I27" s="100">
        <v>3</v>
      </c>
      <c r="J27" s="44">
        <v>3</v>
      </c>
      <c r="K27" s="34">
        <v>1</v>
      </c>
      <c r="L27" s="38">
        <v>3</v>
      </c>
      <c r="M27" s="34">
        <v>5</v>
      </c>
      <c r="N27" s="38">
        <v>4</v>
      </c>
      <c r="O27" s="34">
        <v>2</v>
      </c>
      <c r="P27" s="38">
        <v>1</v>
      </c>
      <c r="Q27" s="34">
        <v>3</v>
      </c>
      <c r="R27" s="38">
        <v>4</v>
      </c>
      <c r="S27" s="34">
        <v>1</v>
      </c>
      <c r="T27" s="38">
        <v>4</v>
      </c>
      <c r="U27" s="34">
        <v>3</v>
      </c>
      <c r="V27" s="70">
        <v>2</v>
      </c>
      <c r="W27" s="34">
        <v>3</v>
      </c>
      <c r="X27" s="38">
        <v>4</v>
      </c>
      <c r="Y27" s="34">
        <v>3</v>
      </c>
      <c r="Z27" s="38">
        <v>4</v>
      </c>
      <c r="AA27" s="34">
        <v>3</v>
      </c>
      <c r="AB27" s="70">
        <v>2</v>
      </c>
      <c r="AC27" s="63">
        <v>5</v>
      </c>
      <c r="AD27" s="38">
        <v>3</v>
      </c>
      <c r="AE27" s="63">
        <v>5</v>
      </c>
      <c r="AF27" s="38">
        <v>2</v>
      </c>
      <c r="AG27" s="63">
        <v>5</v>
      </c>
      <c r="AH27" s="38">
        <v>3</v>
      </c>
      <c r="AI27" s="34">
        <v>1</v>
      </c>
      <c r="AJ27" s="70">
        <v>1</v>
      </c>
      <c r="AK27" s="34">
        <v>1</v>
      </c>
      <c r="AL27" s="38">
        <v>5</v>
      </c>
      <c r="AM27" s="38">
        <v>4</v>
      </c>
      <c r="AN27" s="38">
        <v>4</v>
      </c>
      <c r="AO27" s="70">
        <v>4</v>
      </c>
      <c r="AP27" s="70">
        <v>3</v>
      </c>
      <c r="AQ27" s="38">
        <v>2</v>
      </c>
      <c r="AR27" s="38">
        <v>3</v>
      </c>
      <c r="AS27" s="38">
        <v>5</v>
      </c>
      <c r="AT27" s="38">
        <v>5</v>
      </c>
      <c r="AU27" s="38">
        <v>5</v>
      </c>
      <c r="AV27" s="38">
        <v>3</v>
      </c>
      <c r="AW27" s="38">
        <v>2</v>
      </c>
      <c r="AX27" s="38">
        <v>3</v>
      </c>
      <c r="AY27" s="38">
        <v>3</v>
      </c>
      <c r="AZ27" s="34">
        <v>1</v>
      </c>
      <c r="BA27" s="34">
        <v>4</v>
      </c>
      <c r="BB27" s="71">
        <f>SUM(I27:BA27)/45</f>
        <v>3.111111111111111</v>
      </c>
      <c r="BC27" s="50"/>
    </row>
    <row r="28" spans="1:55" s="32" customFormat="1" ht="12" customHeight="1">
      <c r="A28" s="31">
        <v>5</v>
      </c>
      <c r="B28" s="60" t="s">
        <v>30</v>
      </c>
      <c r="C28" s="87"/>
      <c r="D28" s="87"/>
      <c r="E28" s="87"/>
      <c r="F28" s="87"/>
      <c r="G28" s="87"/>
      <c r="H28" s="24"/>
      <c r="I28" s="100">
        <v>4</v>
      </c>
      <c r="J28" s="44">
        <v>3</v>
      </c>
      <c r="K28" s="34">
        <v>2</v>
      </c>
      <c r="L28" s="38">
        <v>3</v>
      </c>
      <c r="M28" s="34">
        <v>5</v>
      </c>
      <c r="N28" s="38">
        <v>3</v>
      </c>
      <c r="O28" s="34">
        <v>2</v>
      </c>
      <c r="P28" s="38">
        <v>1</v>
      </c>
      <c r="Q28" s="34">
        <v>4</v>
      </c>
      <c r="R28" s="38">
        <v>3</v>
      </c>
      <c r="S28" s="34">
        <v>2</v>
      </c>
      <c r="T28" s="38">
        <v>4</v>
      </c>
      <c r="U28" s="34">
        <v>3</v>
      </c>
      <c r="V28" s="70">
        <v>2</v>
      </c>
      <c r="W28" s="34">
        <v>3</v>
      </c>
      <c r="X28" s="38">
        <v>3</v>
      </c>
      <c r="Y28" s="34">
        <v>3</v>
      </c>
      <c r="Z28" s="38">
        <v>3</v>
      </c>
      <c r="AA28" s="34">
        <v>3</v>
      </c>
      <c r="AB28" s="70">
        <v>2</v>
      </c>
      <c r="AC28" s="63">
        <v>5</v>
      </c>
      <c r="AD28" s="38">
        <v>3</v>
      </c>
      <c r="AE28" s="63">
        <v>5</v>
      </c>
      <c r="AF28" s="38">
        <v>3</v>
      </c>
      <c r="AG28" s="63">
        <v>5</v>
      </c>
      <c r="AH28" s="38">
        <v>4</v>
      </c>
      <c r="AI28" s="34">
        <v>1</v>
      </c>
      <c r="AJ28" s="70">
        <v>1</v>
      </c>
      <c r="AK28" s="34">
        <v>1</v>
      </c>
      <c r="AL28" s="38">
        <v>5</v>
      </c>
      <c r="AM28" s="38">
        <v>5</v>
      </c>
      <c r="AN28" s="38">
        <v>4</v>
      </c>
      <c r="AO28" s="38">
        <v>5</v>
      </c>
      <c r="AP28" s="70">
        <v>3</v>
      </c>
      <c r="AQ28" s="38">
        <v>1</v>
      </c>
      <c r="AR28" s="38">
        <v>2</v>
      </c>
      <c r="AS28" s="38">
        <v>5</v>
      </c>
      <c r="AT28" s="38">
        <v>4</v>
      </c>
      <c r="AU28" s="38">
        <v>5</v>
      </c>
      <c r="AV28" s="38">
        <v>3</v>
      </c>
      <c r="AW28" s="38">
        <v>1</v>
      </c>
      <c r="AX28" s="38">
        <v>3</v>
      </c>
      <c r="AY28" s="38">
        <v>3</v>
      </c>
      <c r="AZ28" s="34">
        <v>1</v>
      </c>
      <c r="BA28" s="34">
        <v>4</v>
      </c>
      <c r="BB28" s="71">
        <f>SUM(I28:BA28)/45</f>
        <v>3.111111111111111</v>
      </c>
      <c r="BC28" s="51">
        <f>SUM(BB24:BB28)/5</f>
        <v>3.2266666666666666</v>
      </c>
    </row>
    <row r="29" spans="1:54" s="32" customFormat="1" ht="12" customHeight="1" thickBot="1">
      <c r="A29" s="39"/>
      <c r="B29" s="39"/>
      <c r="C29" s="86"/>
      <c r="D29" s="93"/>
      <c r="E29" s="86"/>
      <c r="F29" s="40"/>
      <c r="G29" s="40"/>
      <c r="H29" s="24"/>
      <c r="I29" s="41"/>
      <c r="J29" s="45"/>
      <c r="K29" s="34"/>
      <c r="L29" s="38"/>
      <c r="M29" s="34"/>
      <c r="N29" s="38"/>
      <c r="O29" s="34"/>
      <c r="P29" s="38"/>
      <c r="Q29" s="34"/>
      <c r="R29" s="38"/>
      <c r="S29" s="34"/>
      <c r="T29" s="38"/>
      <c r="U29" s="34"/>
      <c r="V29" s="38"/>
      <c r="W29" s="34"/>
      <c r="X29" s="38"/>
      <c r="Y29" s="34"/>
      <c r="Z29" s="38"/>
      <c r="AA29" s="34"/>
      <c r="AB29" s="38"/>
      <c r="AC29" s="34"/>
      <c r="AD29" s="38"/>
      <c r="AE29" s="34"/>
      <c r="AF29" s="38"/>
      <c r="AG29" s="34"/>
      <c r="AH29" s="38"/>
      <c r="AI29" s="34"/>
      <c r="AJ29" s="38"/>
      <c r="AK29" s="34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4"/>
      <c r="BA29" s="34"/>
      <c r="BB29" s="54"/>
    </row>
    <row r="30" spans="1:54" ht="12" customHeight="1">
      <c r="A30" s="30"/>
      <c r="B30" s="30"/>
      <c r="C30" s="80"/>
      <c r="D30" s="93"/>
      <c r="E30" s="80"/>
      <c r="F30" s="8"/>
      <c r="G30" s="8"/>
      <c r="H30" s="24"/>
      <c r="I30" s="66"/>
      <c r="J30" s="46"/>
      <c r="K30" s="65"/>
      <c r="L30" s="64"/>
      <c r="M30" s="65"/>
      <c r="N30" s="64"/>
      <c r="O30" s="65"/>
      <c r="P30" s="64"/>
      <c r="Q30" s="65"/>
      <c r="R30" s="64"/>
      <c r="S30" s="65"/>
      <c r="T30" s="64"/>
      <c r="U30" s="65"/>
      <c r="V30" s="64"/>
      <c r="W30" s="65"/>
      <c r="X30" s="64"/>
      <c r="Y30" s="65"/>
      <c r="Z30" s="64"/>
      <c r="AA30" s="65"/>
      <c r="AB30" s="64"/>
      <c r="AC30" s="65"/>
      <c r="AD30" s="64"/>
      <c r="AE30" s="65"/>
      <c r="AF30" s="64"/>
      <c r="AG30" s="65"/>
      <c r="AH30" s="64"/>
      <c r="AI30" s="65"/>
      <c r="AJ30" s="64"/>
      <c r="AK30" s="65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5"/>
      <c r="BA30" s="65"/>
      <c r="BB30" s="53"/>
    </row>
    <row r="31" spans="1:55" ht="15.75" customHeight="1">
      <c r="A31" s="14"/>
      <c r="B31" s="61" t="s">
        <v>31</v>
      </c>
      <c r="C31" s="96"/>
      <c r="D31" s="97"/>
      <c r="E31" s="96"/>
      <c r="F31" s="22"/>
      <c r="G31" s="22"/>
      <c r="H31" s="23"/>
      <c r="I31" s="73"/>
      <c r="J31" s="74"/>
      <c r="K31" s="77"/>
      <c r="L31" s="37"/>
      <c r="M31" s="77"/>
      <c r="N31" s="37"/>
      <c r="O31" s="77"/>
      <c r="P31" s="37"/>
      <c r="Q31" s="77"/>
      <c r="R31" s="37"/>
      <c r="S31" s="77"/>
      <c r="T31" s="37"/>
      <c r="U31" s="77"/>
      <c r="V31" s="37"/>
      <c r="W31" s="77"/>
      <c r="X31" s="37"/>
      <c r="Y31" s="77"/>
      <c r="Z31" s="37"/>
      <c r="AA31" s="77"/>
      <c r="AB31" s="37"/>
      <c r="AC31" s="77"/>
      <c r="AD31" s="37"/>
      <c r="AE31" s="77"/>
      <c r="AF31" s="37"/>
      <c r="AG31" s="77"/>
      <c r="AH31" s="37"/>
      <c r="AI31" s="77"/>
      <c r="AJ31" s="37"/>
      <c r="AK31" s="7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77"/>
      <c r="BA31" s="77"/>
      <c r="BB31" s="82"/>
      <c r="BC31" s="75"/>
    </row>
    <row r="32" spans="1:55" ht="12.75" customHeight="1" thickBot="1">
      <c r="A32" s="78">
        <v>1</v>
      </c>
      <c r="B32" s="67" t="s">
        <v>32</v>
      </c>
      <c r="C32" s="87"/>
      <c r="D32" s="87"/>
      <c r="E32" s="87"/>
      <c r="F32" s="87"/>
      <c r="G32" s="87"/>
      <c r="H32" s="24"/>
      <c r="I32" s="42">
        <v>4</v>
      </c>
      <c r="J32" s="69">
        <v>2</v>
      </c>
      <c r="K32" s="63">
        <v>2</v>
      </c>
      <c r="L32" s="70">
        <v>3</v>
      </c>
      <c r="M32" s="63">
        <v>4</v>
      </c>
      <c r="N32" s="70">
        <v>3</v>
      </c>
      <c r="O32" s="63">
        <v>3</v>
      </c>
      <c r="P32" s="70">
        <v>2</v>
      </c>
      <c r="Q32" s="63">
        <v>2</v>
      </c>
      <c r="R32" s="70">
        <v>4</v>
      </c>
      <c r="S32" s="63">
        <v>2</v>
      </c>
      <c r="T32" s="70">
        <v>4</v>
      </c>
      <c r="U32" s="63">
        <v>3</v>
      </c>
      <c r="V32" s="70">
        <v>1</v>
      </c>
      <c r="W32" s="63">
        <v>3</v>
      </c>
      <c r="X32" s="70">
        <v>4</v>
      </c>
      <c r="Y32" s="63">
        <v>5</v>
      </c>
      <c r="Z32" s="70">
        <v>3</v>
      </c>
      <c r="AA32" s="63">
        <v>3</v>
      </c>
      <c r="AB32" s="70">
        <v>2</v>
      </c>
      <c r="AC32" s="63">
        <v>5</v>
      </c>
      <c r="AD32" s="70">
        <v>4</v>
      </c>
      <c r="AE32" s="63">
        <v>5</v>
      </c>
      <c r="AF32" s="70">
        <v>3</v>
      </c>
      <c r="AG32" s="63">
        <v>5</v>
      </c>
      <c r="AH32" s="70">
        <v>4</v>
      </c>
      <c r="AI32" s="63">
        <v>2</v>
      </c>
      <c r="AJ32" s="70">
        <v>1</v>
      </c>
      <c r="AK32" s="63">
        <v>2</v>
      </c>
      <c r="AL32" s="70">
        <v>5</v>
      </c>
      <c r="AM32" s="70">
        <v>5</v>
      </c>
      <c r="AN32" s="70">
        <v>4</v>
      </c>
      <c r="AO32" s="70">
        <v>3</v>
      </c>
      <c r="AP32" s="70">
        <v>3</v>
      </c>
      <c r="AQ32" s="70">
        <v>2</v>
      </c>
      <c r="AR32" s="70">
        <v>4</v>
      </c>
      <c r="AS32" s="70">
        <v>5</v>
      </c>
      <c r="AT32" s="70">
        <v>4</v>
      </c>
      <c r="AU32" s="70">
        <v>5</v>
      </c>
      <c r="AV32" s="70">
        <v>3</v>
      </c>
      <c r="AW32" s="70">
        <v>2</v>
      </c>
      <c r="AX32" s="70">
        <v>3</v>
      </c>
      <c r="AY32" s="70">
        <v>3</v>
      </c>
      <c r="AZ32" s="63">
        <v>2</v>
      </c>
      <c r="BA32" s="63">
        <v>4</v>
      </c>
      <c r="BB32" s="71">
        <f>SUM(I32:BA32)/45</f>
        <v>3.2666666666666666</v>
      </c>
      <c r="BC32" s="48"/>
    </row>
    <row r="33" spans="1:55" ht="12.75" customHeight="1">
      <c r="A33" s="6">
        <v>2</v>
      </c>
      <c r="B33" s="56" t="s">
        <v>33</v>
      </c>
      <c r="C33" s="87"/>
      <c r="D33" s="87"/>
      <c r="E33" s="87"/>
      <c r="F33" s="87"/>
      <c r="G33" s="87"/>
      <c r="H33" s="24"/>
      <c r="I33" s="98">
        <v>5</v>
      </c>
      <c r="J33" s="44">
        <v>3</v>
      </c>
      <c r="K33" s="34">
        <v>1</v>
      </c>
      <c r="L33" s="38">
        <v>3</v>
      </c>
      <c r="M33" s="34">
        <v>5</v>
      </c>
      <c r="N33" s="38">
        <v>3</v>
      </c>
      <c r="O33" s="34">
        <v>3</v>
      </c>
      <c r="P33" s="38">
        <v>2</v>
      </c>
      <c r="Q33" s="34">
        <v>4</v>
      </c>
      <c r="R33" s="38">
        <v>3</v>
      </c>
      <c r="S33" s="34">
        <v>2</v>
      </c>
      <c r="T33" s="38">
        <v>4</v>
      </c>
      <c r="U33" s="34">
        <v>3</v>
      </c>
      <c r="V33" s="38">
        <v>1</v>
      </c>
      <c r="W33" s="34">
        <v>3</v>
      </c>
      <c r="X33" s="38">
        <v>3</v>
      </c>
      <c r="Y33" s="34">
        <v>5</v>
      </c>
      <c r="Z33" s="38">
        <v>3</v>
      </c>
      <c r="AA33" s="34">
        <v>3</v>
      </c>
      <c r="AB33" s="38">
        <v>2</v>
      </c>
      <c r="AC33" s="34">
        <v>5</v>
      </c>
      <c r="AD33" s="38">
        <v>4</v>
      </c>
      <c r="AE33" s="34">
        <v>5</v>
      </c>
      <c r="AF33" s="38">
        <v>3</v>
      </c>
      <c r="AG33" s="34">
        <v>5</v>
      </c>
      <c r="AH33" s="38">
        <v>3</v>
      </c>
      <c r="AI33" s="34">
        <v>1</v>
      </c>
      <c r="AJ33" s="38">
        <v>1</v>
      </c>
      <c r="AK33" s="34">
        <v>1</v>
      </c>
      <c r="AL33" s="38">
        <v>5</v>
      </c>
      <c r="AM33" s="38">
        <v>4</v>
      </c>
      <c r="AN33" s="38">
        <v>4</v>
      </c>
      <c r="AO33" s="38">
        <v>4</v>
      </c>
      <c r="AP33" s="38">
        <v>3</v>
      </c>
      <c r="AQ33" s="38">
        <v>2</v>
      </c>
      <c r="AR33" s="38">
        <v>3</v>
      </c>
      <c r="AS33" s="38">
        <v>5</v>
      </c>
      <c r="AT33" s="38">
        <v>4</v>
      </c>
      <c r="AU33" s="38">
        <v>5</v>
      </c>
      <c r="AV33" s="38">
        <v>3</v>
      </c>
      <c r="AW33" s="38">
        <v>2</v>
      </c>
      <c r="AX33" s="38">
        <v>3</v>
      </c>
      <c r="AY33" s="38">
        <v>3</v>
      </c>
      <c r="AZ33" s="34">
        <v>1</v>
      </c>
      <c r="BA33" s="34">
        <v>4</v>
      </c>
      <c r="BB33" s="71">
        <f>SUM(I33:BA33)/45</f>
        <v>3.2</v>
      </c>
      <c r="BC33" s="49">
        <f>SUM(BB32:BB33)/2</f>
        <v>3.2333333333333334</v>
      </c>
    </row>
    <row r="34" spans="6:7" ht="15">
      <c r="F34" s="88"/>
      <c r="G34" s="88"/>
    </row>
    <row r="35" spans="2:7" ht="15" customHeight="1">
      <c r="B35" s="81" t="s">
        <v>40</v>
      </c>
      <c r="C35" s="81"/>
      <c r="D35" s="81"/>
      <c r="E35" s="81"/>
      <c r="F35" s="81"/>
      <c r="G35" s="81"/>
    </row>
  </sheetData>
  <sheetProtection/>
  <mergeCells count="6">
    <mergeCell ref="C1:J1"/>
    <mergeCell ref="A2:BC2"/>
    <mergeCell ref="A3:A5"/>
    <mergeCell ref="BB3:BB5"/>
    <mergeCell ref="BC3:BC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6.7109375" style="0" customWidth="1"/>
    <col min="2" max="2" width="80.28125" style="0" customWidth="1"/>
    <col min="3" max="3" width="3.421875" style="0" customWidth="1"/>
    <col min="4" max="4" width="3.7109375" style="0" customWidth="1"/>
    <col min="5" max="6" width="3.28125" style="0" customWidth="1"/>
    <col min="7" max="7" width="3.57421875" style="0" customWidth="1"/>
    <col min="8" max="8" width="0" style="0" hidden="1" customWidth="1"/>
    <col min="9" max="9" width="5.421875" style="0" customWidth="1"/>
    <col min="10" max="12" width="5.57421875" style="0" customWidth="1"/>
    <col min="13" max="13" width="5.7109375" style="0" customWidth="1"/>
    <col min="14" max="14" width="6.8515625" style="0" customWidth="1"/>
    <col min="15" max="15" width="4.7109375" style="0" customWidth="1"/>
  </cols>
  <sheetData>
    <row r="2" ht="15">
      <c r="B2" s="1" t="s">
        <v>0</v>
      </c>
    </row>
    <row r="4" spans="1:15" ht="1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I4" s="5"/>
      <c r="J4" s="5"/>
      <c r="K4" s="5"/>
      <c r="L4" s="5"/>
      <c r="M4" s="5"/>
      <c r="N4" s="5" t="s">
        <v>36</v>
      </c>
      <c r="O4" s="5" t="s">
        <v>37</v>
      </c>
    </row>
    <row r="5" spans="1:15" ht="15">
      <c r="A5" s="5"/>
      <c r="B5" s="4"/>
      <c r="C5" s="4">
        <v>1</v>
      </c>
      <c r="D5" s="4">
        <v>2</v>
      </c>
      <c r="E5" s="4">
        <v>3</v>
      </c>
      <c r="F5" s="4">
        <v>4</v>
      </c>
      <c r="G5" s="4">
        <v>5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5"/>
      <c r="O5" s="5"/>
    </row>
    <row r="6" spans="1:15" ht="15">
      <c r="A6" s="5"/>
      <c r="B6" s="12" t="s">
        <v>8</v>
      </c>
      <c r="C6" s="13"/>
      <c r="D6" s="13"/>
      <c r="E6" s="13"/>
      <c r="F6" s="14"/>
      <c r="G6" s="14"/>
      <c r="I6" s="5"/>
      <c r="J6" s="5"/>
      <c r="K6" s="5"/>
      <c r="L6" s="5"/>
      <c r="M6" s="5"/>
      <c r="N6" s="5"/>
      <c r="O6" s="5"/>
    </row>
    <row r="7" spans="1:15" ht="15">
      <c r="A7" s="6">
        <v>1</v>
      </c>
      <c r="B7" s="7" t="s">
        <v>9</v>
      </c>
      <c r="C7" s="5"/>
      <c r="D7" s="5">
        <v>5</v>
      </c>
      <c r="E7" s="5">
        <v>3</v>
      </c>
      <c r="F7" s="5">
        <v>3</v>
      </c>
      <c r="G7" s="5">
        <v>5</v>
      </c>
      <c r="H7">
        <f>SUM(C7:G7)</f>
        <v>16</v>
      </c>
      <c r="I7" s="5">
        <f>C7*C$5</f>
        <v>0</v>
      </c>
      <c r="J7" s="5">
        <f aca="true" t="shared" si="0" ref="J7:M11">D7*D$5</f>
        <v>10</v>
      </c>
      <c r="K7" s="5">
        <f t="shared" si="0"/>
        <v>9</v>
      </c>
      <c r="L7" s="5">
        <f t="shared" si="0"/>
        <v>12</v>
      </c>
      <c r="M7" s="5">
        <f t="shared" si="0"/>
        <v>25</v>
      </c>
      <c r="N7" s="19">
        <f>SUM(I7:M7)</f>
        <v>56</v>
      </c>
      <c r="O7" s="20">
        <f>N7/16</f>
        <v>3.5</v>
      </c>
    </row>
    <row r="8" spans="1:15" ht="15">
      <c r="A8" s="6">
        <v>2</v>
      </c>
      <c r="B8" s="7" t="s">
        <v>10</v>
      </c>
      <c r="C8" s="5">
        <v>1</v>
      </c>
      <c r="D8" s="5">
        <v>3</v>
      </c>
      <c r="E8" s="5">
        <v>4</v>
      </c>
      <c r="F8" s="5">
        <v>5</v>
      </c>
      <c r="G8" s="5">
        <v>3</v>
      </c>
      <c r="H8">
        <f>SUM(C8:G8)</f>
        <v>16</v>
      </c>
      <c r="I8" s="5">
        <f>C8*C$5</f>
        <v>1</v>
      </c>
      <c r="J8" s="5">
        <f t="shared" si="0"/>
        <v>6</v>
      </c>
      <c r="K8" s="5">
        <f t="shared" si="0"/>
        <v>12</v>
      </c>
      <c r="L8" s="5">
        <f t="shared" si="0"/>
        <v>20</v>
      </c>
      <c r="M8" s="5">
        <f t="shared" si="0"/>
        <v>15</v>
      </c>
      <c r="N8" s="19">
        <f>SUM(I8:M8)</f>
        <v>54</v>
      </c>
      <c r="O8" s="20">
        <f>N8/16</f>
        <v>3.375</v>
      </c>
    </row>
    <row r="9" spans="1:15" ht="15">
      <c r="A9" s="6">
        <v>3</v>
      </c>
      <c r="B9" s="7" t="s">
        <v>11</v>
      </c>
      <c r="C9" s="5">
        <v>1</v>
      </c>
      <c r="D9" s="5">
        <v>3</v>
      </c>
      <c r="E9" s="5">
        <v>4</v>
      </c>
      <c r="F9" s="5">
        <v>3</v>
      </c>
      <c r="G9" s="5">
        <v>5</v>
      </c>
      <c r="H9">
        <f>SUM(C9:G9)</f>
        <v>16</v>
      </c>
      <c r="I9" s="5">
        <f>C9*C$5</f>
        <v>1</v>
      </c>
      <c r="J9" s="5">
        <f t="shared" si="0"/>
        <v>6</v>
      </c>
      <c r="K9" s="5">
        <f t="shared" si="0"/>
        <v>12</v>
      </c>
      <c r="L9" s="5">
        <f t="shared" si="0"/>
        <v>12</v>
      </c>
      <c r="M9" s="5">
        <f t="shared" si="0"/>
        <v>25</v>
      </c>
      <c r="N9" s="19">
        <f>SUM(I9:M9)</f>
        <v>56</v>
      </c>
      <c r="O9" s="20">
        <f>N9/16</f>
        <v>3.5</v>
      </c>
    </row>
    <row r="10" spans="1:15" ht="15">
      <c r="A10" s="6">
        <v>4</v>
      </c>
      <c r="B10" s="7" t="s">
        <v>12</v>
      </c>
      <c r="C10" s="5">
        <v>1</v>
      </c>
      <c r="D10" s="5">
        <v>4</v>
      </c>
      <c r="E10" s="5">
        <v>4</v>
      </c>
      <c r="F10" s="5">
        <v>3</v>
      </c>
      <c r="G10" s="5">
        <v>4</v>
      </c>
      <c r="H10">
        <f>SUM(C10:G10)</f>
        <v>16</v>
      </c>
      <c r="I10" s="5">
        <f>C10*C$5</f>
        <v>1</v>
      </c>
      <c r="J10" s="5">
        <f t="shared" si="0"/>
        <v>8</v>
      </c>
      <c r="K10" s="5">
        <f t="shared" si="0"/>
        <v>12</v>
      </c>
      <c r="L10" s="5">
        <f t="shared" si="0"/>
        <v>12</v>
      </c>
      <c r="M10" s="5">
        <f t="shared" si="0"/>
        <v>20</v>
      </c>
      <c r="N10" s="19">
        <f>SUM(I10:M10)</f>
        <v>53</v>
      </c>
      <c r="O10" s="20">
        <f>N10/16</f>
        <v>3.3125</v>
      </c>
    </row>
    <row r="11" spans="1:15" ht="15">
      <c r="A11" s="6">
        <v>5</v>
      </c>
      <c r="B11" s="7" t="s">
        <v>13</v>
      </c>
      <c r="C11" s="5">
        <v>2</v>
      </c>
      <c r="D11" s="5">
        <v>3</v>
      </c>
      <c r="E11" s="5">
        <v>4</v>
      </c>
      <c r="F11" s="5">
        <v>4</v>
      </c>
      <c r="G11" s="5">
        <v>3</v>
      </c>
      <c r="H11">
        <f>SUM(C11:G11)</f>
        <v>16</v>
      </c>
      <c r="I11" s="5">
        <f>C11*C$5</f>
        <v>2</v>
      </c>
      <c r="J11" s="5">
        <f t="shared" si="0"/>
        <v>6</v>
      </c>
      <c r="K11" s="5">
        <f t="shared" si="0"/>
        <v>12</v>
      </c>
      <c r="L11" s="5">
        <f>F11*F$5</f>
        <v>16</v>
      </c>
      <c r="M11" s="5">
        <f t="shared" si="0"/>
        <v>15</v>
      </c>
      <c r="N11" s="19">
        <f>SUM(I11:M11)</f>
        <v>51</v>
      </c>
      <c r="O11" s="20">
        <f>N11/16</f>
        <v>3.1875</v>
      </c>
    </row>
    <row r="12" spans="1:15" ht="15">
      <c r="A12" s="8"/>
      <c r="B12" s="9" t="s">
        <v>14</v>
      </c>
      <c r="C12" s="8"/>
      <c r="D12" s="8"/>
      <c r="E12" s="8"/>
      <c r="F12" s="8"/>
      <c r="G12" s="8"/>
      <c r="I12" s="5"/>
      <c r="J12" s="5"/>
      <c r="K12" s="5"/>
      <c r="L12" s="5"/>
      <c r="M12" s="5"/>
      <c r="N12" s="5"/>
      <c r="O12" s="21">
        <f>AVERAGE(O7:O11)</f>
        <v>3.375</v>
      </c>
    </row>
    <row r="13" spans="1:15" ht="15">
      <c r="A13" s="14"/>
      <c r="B13" s="12" t="s">
        <v>15</v>
      </c>
      <c r="C13" s="14"/>
      <c r="D13" s="14"/>
      <c r="E13" s="14"/>
      <c r="F13" s="14"/>
      <c r="G13" s="14"/>
      <c r="I13" s="5"/>
      <c r="J13" s="5"/>
      <c r="K13" s="5"/>
      <c r="L13" s="5"/>
      <c r="M13" s="5"/>
      <c r="N13" s="5"/>
      <c r="O13" s="5"/>
    </row>
    <row r="14" spans="1:15" ht="15">
      <c r="A14" s="6">
        <v>1</v>
      </c>
      <c r="B14" s="7" t="s">
        <v>16</v>
      </c>
      <c r="C14" s="5">
        <v>1</v>
      </c>
      <c r="D14" s="5">
        <v>3</v>
      </c>
      <c r="E14" s="5">
        <v>6</v>
      </c>
      <c r="F14" s="5">
        <v>2</v>
      </c>
      <c r="G14" s="5">
        <v>4</v>
      </c>
      <c r="H14">
        <f aca="true" t="shared" si="1" ref="H14:H22">SUM(C14:G14)</f>
        <v>16</v>
      </c>
      <c r="I14" s="5">
        <f>C14*C$5</f>
        <v>1</v>
      </c>
      <c r="J14" s="5">
        <f aca="true" t="shared" si="2" ref="J14:M22">D14*D$5</f>
        <v>6</v>
      </c>
      <c r="K14" s="5">
        <f t="shared" si="2"/>
        <v>18</v>
      </c>
      <c r="L14" s="5">
        <f t="shared" si="2"/>
        <v>8</v>
      </c>
      <c r="M14" s="5">
        <f t="shared" si="2"/>
        <v>20</v>
      </c>
      <c r="N14" s="19">
        <f aca="true" t="shared" si="3" ref="N14:N22">SUM(I14:M14)</f>
        <v>53</v>
      </c>
      <c r="O14" s="20">
        <f>N14/16</f>
        <v>3.3125</v>
      </c>
    </row>
    <row r="15" spans="1:15" ht="15">
      <c r="A15" s="6">
        <v>2</v>
      </c>
      <c r="B15" s="7" t="s">
        <v>17</v>
      </c>
      <c r="C15" s="5">
        <v>1</v>
      </c>
      <c r="D15" s="5">
        <v>4</v>
      </c>
      <c r="E15" s="5">
        <v>4</v>
      </c>
      <c r="F15" s="5">
        <v>3</v>
      </c>
      <c r="G15" s="5">
        <v>4</v>
      </c>
      <c r="H15">
        <f t="shared" si="1"/>
        <v>16</v>
      </c>
      <c r="I15" s="5">
        <f aca="true" t="shared" si="4" ref="I15:I22">C15*C$5</f>
        <v>1</v>
      </c>
      <c r="J15" s="5">
        <f t="shared" si="2"/>
        <v>8</v>
      </c>
      <c r="K15" s="5">
        <f t="shared" si="2"/>
        <v>12</v>
      </c>
      <c r="L15" s="5">
        <f t="shared" si="2"/>
        <v>12</v>
      </c>
      <c r="M15" s="5">
        <f t="shared" si="2"/>
        <v>20</v>
      </c>
      <c r="N15" s="19">
        <f t="shared" si="3"/>
        <v>53</v>
      </c>
      <c r="O15" s="20">
        <f aca="true" t="shared" si="5" ref="O15:O22">N15/16</f>
        <v>3.3125</v>
      </c>
    </row>
    <row r="16" spans="1:15" ht="15">
      <c r="A16" s="6">
        <v>3</v>
      </c>
      <c r="B16" s="7" t="s">
        <v>18</v>
      </c>
      <c r="C16" s="5">
        <v>1</v>
      </c>
      <c r="D16" s="5">
        <v>2</v>
      </c>
      <c r="E16" s="5">
        <v>7</v>
      </c>
      <c r="F16" s="5">
        <v>1</v>
      </c>
      <c r="G16" s="5">
        <v>5</v>
      </c>
      <c r="H16">
        <f t="shared" si="1"/>
        <v>16</v>
      </c>
      <c r="I16" s="5">
        <f t="shared" si="4"/>
        <v>1</v>
      </c>
      <c r="J16" s="5">
        <f t="shared" si="2"/>
        <v>4</v>
      </c>
      <c r="K16" s="5">
        <f t="shared" si="2"/>
        <v>21</v>
      </c>
      <c r="L16" s="5">
        <f t="shared" si="2"/>
        <v>4</v>
      </c>
      <c r="M16" s="5">
        <f t="shared" si="2"/>
        <v>25</v>
      </c>
      <c r="N16" s="19">
        <f t="shared" si="3"/>
        <v>55</v>
      </c>
      <c r="O16" s="20">
        <f t="shared" si="5"/>
        <v>3.4375</v>
      </c>
    </row>
    <row r="17" spans="1:15" ht="15">
      <c r="A17" s="6">
        <v>4</v>
      </c>
      <c r="B17" s="7" t="s">
        <v>19</v>
      </c>
      <c r="C17" s="5">
        <v>1</v>
      </c>
      <c r="D17" s="5">
        <v>3</v>
      </c>
      <c r="E17" s="5">
        <v>6</v>
      </c>
      <c r="F17" s="5">
        <v>2</v>
      </c>
      <c r="G17" s="5">
        <v>4</v>
      </c>
      <c r="H17">
        <f t="shared" si="1"/>
        <v>16</v>
      </c>
      <c r="I17" s="5">
        <f t="shared" si="4"/>
        <v>1</v>
      </c>
      <c r="J17" s="5">
        <f t="shared" si="2"/>
        <v>6</v>
      </c>
      <c r="K17" s="5">
        <f t="shared" si="2"/>
        <v>18</v>
      </c>
      <c r="L17" s="5">
        <f t="shared" si="2"/>
        <v>8</v>
      </c>
      <c r="M17" s="5">
        <f t="shared" si="2"/>
        <v>20</v>
      </c>
      <c r="N17" s="19">
        <f t="shared" si="3"/>
        <v>53</v>
      </c>
      <c r="O17" s="20">
        <f t="shared" si="5"/>
        <v>3.3125</v>
      </c>
    </row>
    <row r="18" spans="1:15" ht="15">
      <c r="A18" s="6">
        <v>5</v>
      </c>
      <c r="B18" s="7" t="s">
        <v>20</v>
      </c>
      <c r="C18" s="5">
        <v>2</v>
      </c>
      <c r="D18" s="5">
        <v>2</v>
      </c>
      <c r="E18" s="5">
        <v>7</v>
      </c>
      <c r="F18" s="5">
        <v>2</v>
      </c>
      <c r="G18" s="5">
        <v>3</v>
      </c>
      <c r="H18">
        <f t="shared" si="1"/>
        <v>16</v>
      </c>
      <c r="I18" s="5">
        <f t="shared" si="4"/>
        <v>2</v>
      </c>
      <c r="J18" s="5">
        <f t="shared" si="2"/>
        <v>4</v>
      </c>
      <c r="K18" s="5">
        <f t="shared" si="2"/>
        <v>21</v>
      </c>
      <c r="L18" s="5">
        <f t="shared" si="2"/>
        <v>8</v>
      </c>
      <c r="M18" s="5">
        <f t="shared" si="2"/>
        <v>15</v>
      </c>
      <c r="N18" s="19">
        <f t="shared" si="3"/>
        <v>50</v>
      </c>
      <c r="O18" s="20">
        <f t="shared" si="5"/>
        <v>3.125</v>
      </c>
    </row>
    <row r="19" spans="1:15" ht="15">
      <c r="A19" s="6">
        <v>6</v>
      </c>
      <c r="B19" s="7" t="s">
        <v>21</v>
      </c>
      <c r="C19" s="5">
        <v>2</v>
      </c>
      <c r="D19" s="5">
        <v>3</v>
      </c>
      <c r="E19" s="5">
        <v>5</v>
      </c>
      <c r="F19" s="5">
        <v>2</v>
      </c>
      <c r="G19" s="5">
        <v>4</v>
      </c>
      <c r="H19">
        <f t="shared" si="1"/>
        <v>16</v>
      </c>
      <c r="I19" s="5">
        <f t="shared" si="4"/>
        <v>2</v>
      </c>
      <c r="J19" s="5">
        <f t="shared" si="2"/>
        <v>6</v>
      </c>
      <c r="K19" s="5">
        <f t="shared" si="2"/>
        <v>15</v>
      </c>
      <c r="L19" s="5">
        <f t="shared" si="2"/>
        <v>8</v>
      </c>
      <c r="M19" s="5">
        <f t="shared" si="2"/>
        <v>20</v>
      </c>
      <c r="N19" s="19">
        <f t="shared" si="3"/>
        <v>51</v>
      </c>
      <c r="O19" s="20">
        <f t="shared" si="5"/>
        <v>3.1875</v>
      </c>
    </row>
    <row r="20" spans="1:15" ht="13.5" customHeight="1">
      <c r="A20" s="6">
        <v>7</v>
      </c>
      <c r="B20" s="7" t="s">
        <v>22</v>
      </c>
      <c r="C20" s="5"/>
      <c r="D20" s="5">
        <v>5</v>
      </c>
      <c r="E20" s="5">
        <v>7</v>
      </c>
      <c r="F20" s="5"/>
      <c r="G20" s="5">
        <v>4</v>
      </c>
      <c r="H20">
        <f t="shared" si="1"/>
        <v>16</v>
      </c>
      <c r="I20" s="5">
        <f t="shared" si="4"/>
        <v>0</v>
      </c>
      <c r="J20" s="5">
        <f t="shared" si="2"/>
        <v>10</v>
      </c>
      <c r="K20" s="5">
        <f t="shared" si="2"/>
        <v>21</v>
      </c>
      <c r="L20" s="5">
        <f t="shared" si="2"/>
        <v>0</v>
      </c>
      <c r="M20" s="5">
        <f t="shared" si="2"/>
        <v>20</v>
      </c>
      <c r="N20" s="19">
        <f t="shared" si="3"/>
        <v>51</v>
      </c>
      <c r="O20" s="20">
        <f t="shared" si="5"/>
        <v>3.1875</v>
      </c>
    </row>
    <row r="21" spans="1:15" ht="15">
      <c r="A21" s="6">
        <v>8</v>
      </c>
      <c r="B21" s="7" t="s">
        <v>23</v>
      </c>
      <c r="C21" s="5">
        <v>2</v>
      </c>
      <c r="D21" s="5">
        <v>1</v>
      </c>
      <c r="E21" s="5">
        <v>7</v>
      </c>
      <c r="F21" s="5">
        <v>1</v>
      </c>
      <c r="G21" s="5">
        <v>5</v>
      </c>
      <c r="H21">
        <f t="shared" si="1"/>
        <v>16</v>
      </c>
      <c r="I21" s="5">
        <f t="shared" si="4"/>
        <v>2</v>
      </c>
      <c r="J21" s="5">
        <f t="shared" si="2"/>
        <v>2</v>
      </c>
      <c r="K21" s="5">
        <f t="shared" si="2"/>
        <v>21</v>
      </c>
      <c r="L21" s="5">
        <f t="shared" si="2"/>
        <v>4</v>
      </c>
      <c r="M21" s="5">
        <f t="shared" si="2"/>
        <v>25</v>
      </c>
      <c r="N21" s="19">
        <f t="shared" si="3"/>
        <v>54</v>
      </c>
      <c r="O21" s="20">
        <f t="shared" si="5"/>
        <v>3.375</v>
      </c>
    </row>
    <row r="22" spans="1:15" ht="15">
      <c r="A22" s="6">
        <v>9</v>
      </c>
      <c r="B22" s="7" t="s">
        <v>24</v>
      </c>
      <c r="C22" s="5">
        <v>2</v>
      </c>
      <c r="D22" s="5">
        <v>2</v>
      </c>
      <c r="E22" s="5">
        <v>8</v>
      </c>
      <c r="F22" s="5">
        <v>1</v>
      </c>
      <c r="G22" s="5">
        <v>3</v>
      </c>
      <c r="H22">
        <f t="shared" si="1"/>
        <v>16</v>
      </c>
      <c r="I22" s="5">
        <f t="shared" si="4"/>
        <v>2</v>
      </c>
      <c r="J22" s="5">
        <f t="shared" si="2"/>
        <v>4</v>
      </c>
      <c r="K22" s="5">
        <f t="shared" si="2"/>
        <v>24</v>
      </c>
      <c r="L22" s="5">
        <f t="shared" si="2"/>
        <v>4</v>
      </c>
      <c r="M22" s="5">
        <f t="shared" si="2"/>
        <v>15</v>
      </c>
      <c r="N22" s="19">
        <f t="shared" si="3"/>
        <v>49</v>
      </c>
      <c r="O22" s="20">
        <f t="shared" si="5"/>
        <v>3.0625</v>
      </c>
    </row>
    <row r="23" spans="1:15" ht="15">
      <c r="A23" s="10"/>
      <c r="B23" s="9" t="s">
        <v>14</v>
      </c>
      <c r="C23" s="118"/>
      <c r="D23" s="119"/>
      <c r="E23" s="119"/>
      <c r="F23" s="119"/>
      <c r="G23" s="119"/>
      <c r="I23" s="5"/>
      <c r="J23" s="5"/>
      <c r="K23" s="5"/>
      <c r="L23" s="5"/>
      <c r="M23" s="5"/>
      <c r="N23" s="5"/>
      <c r="O23" s="21">
        <f>AVERAGE(O14:O22)</f>
        <v>3.2569444444444446</v>
      </c>
    </row>
    <row r="24" spans="1:15" ht="15">
      <c r="A24" s="14"/>
      <c r="B24" s="12" t="s">
        <v>25</v>
      </c>
      <c r="C24" s="14"/>
      <c r="D24" s="14"/>
      <c r="E24" s="14"/>
      <c r="F24" s="14"/>
      <c r="G24" s="14"/>
      <c r="I24" s="5"/>
      <c r="J24" s="5"/>
      <c r="K24" s="5"/>
      <c r="L24" s="5"/>
      <c r="M24" s="5"/>
      <c r="N24" s="5"/>
      <c r="O24" s="5"/>
    </row>
    <row r="25" spans="1:15" ht="15">
      <c r="A25" s="6">
        <v>1</v>
      </c>
      <c r="B25" s="7" t="s">
        <v>26</v>
      </c>
      <c r="C25" s="5">
        <v>2</v>
      </c>
      <c r="D25" s="5">
        <v>4</v>
      </c>
      <c r="E25" s="5">
        <v>5</v>
      </c>
      <c r="F25" s="5">
        <v>2</v>
      </c>
      <c r="G25" s="5">
        <v>3</v>
      </c>
      <c r="H25">
        <f>SUM(C25:G25)</f>
        <v>16</v>
      </c>
      <c r="I25" s="5">
        <f>C25*C$5</f>
        <v>2</v>
      </c>
      <c r="J25" s="5">
        <f aca="true" t="shared" si="6" ref="J25:M29">D25*D$5</f>
        <v>8</v>
      </c>
      <c r="K25" s="5">
        <f t="shared" si="6"/>
        <v>15</v>
      </c>
      <c r="L25" s="5">
        <f t="shared" si="6"/>
        <v>8</v>
      </c>
      <c r="M25" s="5">
        <f t="shared" si="6"/>
        <v>15</v>
      </c>
      <c r="N25" s="19">
        <f>SUM(I25:M25)</f>
        <v>48</v>
      </c>
      <c r="O25" s="20">
        <f>N25/16</f>
        <v>3</v>
      </c>
    </row>
    <row r="26" spans="1:15" ht="15">
      <c r="A26" s="6">
        <v>2</v>
      </c>
      <c r="B26" s="7" t="s">
        <v>27</v>
      </c>
      <c r="C26" s="5">
        <v>1</v>
      </c>
      <c r="D26" s="5">
        <v>4</v>
      </c>
      <c r="E26" s="5">
        <v>5</v>
      </c>
      <c r="F26" s="5"/>
      <c r="G26" s="5">
        <v>6</v>
      </c>
      <c r="H26">
        <f>SUM(C26:G26)</f>
        <v>16</v>
      </c>
      <c r="I26" s="5">
        <f>C26*C$5</f>
        <v>1</v>
      </c>
      <c r="J26" s="5">
        <f t="shared" si="6"/>
        <v>8</v>
      </c>
      <c r="K26" s="5">
        <f t="shared" si="6"/>
        <v>15</v>
      </c>
      <c r="L26" s="5">
        <f t="shared" si="6"/>
        <v>0</v>
      </c>
      <c r="M26" s="5">
        <f t="shared" si="6"/>
        <v>30</v>
      </c>
      <c r="N26" s="19">
        <f>SUM(I26:M26)</f>
        <v>54</v>
      </c>
      <c r="O26" s="20">
        <f>N26/16</f>
        <v>3.375</v>
      </c>
    </row>
    <row r="27" spans="1:15" ht="15">
      <c r="A27" s="6">
        <v>3</v>
      </c>
      <c r="B27" s="7" t="s">
        <v>28</v>
      </c>
      <c r="C27" s="5">
        <v>2</v>
      </c>
      <c r="D27" s="5">
        <v>4</v>
      </c>
      <c r="E27" s="5">
        <v>5</v>
      </c>
      <c r="F27" s="5">
        <v>2</v>
      </c>
      <c r="G27" s="5">
        <v>3</v>
      </c>
      <c r="H27">
        <f>SUM(C27:G27)</f>
        <v>16</v>
      </c>
      <c r="I27" s="5">
        <f>C27*C$5</f>
        <v>2</v>
      </c>
      <c r="J27" s="5">
        <f t="shared" si="6"/>
        <v>8</v>
      </c>
      <c r="K27" s="5">
        <f t="shared" si="6"/>
        <v>15</v>
      </c>
      <c r="L27" s="5">
        <f t="shared" si="6"/>
        <v>8</v>
      </c>
      <c r="M27" s="5">
        <f t="shared" si="6"/>
        <v>15</v>
      </c>
      <c r="N27" s="19">
        <f>SUM(I27:M27)</f>
        <v>48</v>
      </c>
      <c r="O27" s="20">
        <f>N27/16</f>
        <v>3</v>
      </c>
    </row>
    <row r="28" spans="1:15" ht="15">
      <c r="A28" s="6">
        <v>4</v>
      </c>
      <c r="B28" s="7" t="s">
        <v>29</v>
      </c>
      <c r="C28" s="5"/>
      <c r="D28" s="5">
        <v>6</v>
      </c>
      <c r="E28" s="5">
        <v>3</v>
      </c>
      <c r="F28" s="5">
        <v>3</v>
      </c>
      <c r="G28" s="5">
        <v>4</v>
      </c>
      <c r="H28">
        <f>SUM(C28:G28)</f>
        <v>16</v>
      </c>
      <c r="I28" s="5">
        <f>C28*C$5</f>
        <v>0</v>
      </c>
      <c r="J28" s="5">
        <f t="shared" si="6"/>
        <v>12</v>
      </c>
      <c r="K28" s="5">
        <f t="shared" si="6"/>
        <v>9</v>
      </c>
      <c r="L28" s="5">
        <f t="shared" si="6"/>
        <v>12</v>
      </c>
      <c r="M28" s="5">
        <f t="shared" si="6"/>
        <v>20</v>
      </c>
      <c r="N28" s="19">
        <f>SUM(I28:M28)</f>
        <v>53</v>
      </c>
      <c r="O28" s="20">
        <f>N28/16</f>
        <v>3.3125</v>
      </c>
    </row>
    <row r="29" spans="1:15" ht="15">
      <c r="A29" s="6">
        <v>5</v>
      </c>
      <c r="B29" s="7" t="s">
        <v>30</v>
      </c>
      <c r="C29" s="5">
        <v>2</v>
      </c>
      <c r="D29" s="5">
        <v>4</v>
      </c>
      <c r="E29" s="5">
        <v>6</v>
      </c>
      <c r="F29" s="5">
        <v>1</v>
      </c>
      <c r="G29" s="5">
        <v>3</v>
      </c>
      <c r="H29">
        <f>SUM(C29:G29)</f>
        <v>16</v>
      </c>
      <c r="I29" s="5">
        <f>C29*C$5</f>
        <v>2</v>
      </c>
      <c r="J29" s="5">
        <f t="shared" si="6"/>
        <v>8</v>
      </c>
      <c r="K29" s="5">
        <f t="shared" si="6"/>
        <v>18</v>
      </c>
      <c r="L29" s="5">
        <f t="shared" si="6"/>
        <v>4</v>
      </c>
      <c r="M29" s="5">
        <f t="shared" si="6"/>
        <v>15</v>
      </c>
      <c r="N29" s="19">
        <f>SUM(I29:M29)</f>
        <v>47</v>
      </c>
      <c r="O29" s="20">
        <f>N29/16</f>
        <v>2.9375</v>
      </c>
    </row>
    <row r="30" spans="1:15" ht="15">
      <c r="A30" s="15"/>
      <c r="B30" s="16" t="s">
        <v>14</v>
      </c>
      <c r="C30" s="120"/>
      <c r="D30" s="121"/>
      <c r="E30" s="121"/>
      <c r="F30" s="121"/>
      <c r="G30" s="121"/>
      <c r="I30" s="5"/>
      <c r="J30" s="5"/>
      <c r="K30" s="5"/>
      <c r="L30" s="5"/>
      <c r="M30" s="5"/>
      <c r="N30" s="5"/>
      <c r="O30" s="21">
        <f>AVERAGE(O25:O29)</f>
        <v>3.125</v>
      </c>
    </row>
    <row r="31" spans="1:15" ht="15">
      <c r="A31" s="14"/>
      <c r="B31" s="12" t="s">
        <v>31</v>
      </c>
      <c r="C31" s="14"/>
      <c r="D31" s="14"/>
      <c r="E31" s="14"/>
      <c r="F31" s="14"/>
      <c r="G31" s="14"/>
      <c r="I31" s="5"/>
      <c r="J31" s="5"/>
      <c r="K31" s="5"/>
      <c r="L31" s="5"/>
      <c r="M31" s="5"/>
      <c r="N31" s="5"/>
      <c r="O31" s="5"/>
    </row>
    <row r="32" spans="1:15" ht="15">
      <c r="A32" s="6">
        <v>1</v>
      </c>
      <c r="B32" s="7" t="s">
        <v>32</v>
      </c>
      <c r="C32" s="5">
        <v>1</v>
      </c>
      <c r="D32" s="5">
        <v>5</v>
      </c>
      <c r="E32" s="5">
        <v>3</v>
      </c>
      <c r="F32" s="5">
        <v>3</v>
      </c>
      <c r="G32" s="5">
        <v>4</v>
      </c>
      <c r="H32">
        <f>SUM(C32:G32)</f>
        <v>16</v>
      </c>
      <c r="I32" s="5">
        <f>C32*C$5</f>
        <v>1</v>
      </c>
      <c r="J32" s="5">
        <f aca="true" t="shared" si="7" ref="J32:M33">D32*D$5</f>
        <v>10</v>
      </c>
      <c r="K32" s="5">
        <f t="shared" si="7"/>
        <v>9</v>
      </c>
      <c r="L32" s="5">
        <f t="shared" si="7"/>
        <v>12</v>
      </c>
      <c r="M32" s="5">
        <f t="shared" si="7"/>
        <v>20</v>
      </c>
      <c r="N32" s="19">
        <f>SUM(I32:M32)</f>
        <v>52</v>
      </c>
      <c r="O32" s="20">
        <f>N32/16</f>
        <v>3.25</v>
      </c>
    </row>
    <row r="33" spans="1:15" ht="15">
      <c r="A33" s="6">
        <v>2</v>
      </c>
      <c r="B33" s="7" t="s">
        <v>33</v>
      </c>
      <c r="C33" s="5">
        <v>2</v>
      </c>
      <c r="D33" s="5">
        <v>5</v>
      </c>
      <c r="E33" s="5">
        <v>2</v>
      </c>
      <c r="F33" s="5">
        <v>4</v>
      </c>
      <c r="G33" s="5">
        <v>3</v>
      </c>
      <c r="H33">
        <f>SUM(C33:G33)</f>
        <v>16</v>
      </c>
      <c r="I33" s="5">
        <f>C33*C$5</f>
        <v>2</v>
      </c>
      <c r="J33" s="5">
        <f t="shared" si="7"/>
        <v>10</v>
      </c>
      <c r="K33" s="5">
        <f t="shared" si="7"/>
        <v>6</v>
      </c>
      <c r="L33" s="5">
        <f t="shared" si="7"/>
        <v>16</v>
      </c>
      <c r="M33" s="5">
        <f t="shared" si="7"/>
        <v>15</v>
      </c>
      <c r="N33" s="19">
        <f>SUM(I33:M33)</f>
        <v>49</v>
      </c>
      <c r="O33" s="20">
        <f>N33/16</f>
        <v>3.0625</v>
      </c>
    </row>
    <row r="34" spans="1:15" ht="15">
      <c r="A34" s="14"/>
      <c r="B34" s="17" t="s">
        <v>14</v>
      </c>
      <c r="C34" s="14"/>
      <c r="D34" s="14"/>
      <c r="E34" s="14"/>
      <c r="F34" s="14"/>
      <c r="G34" s="14"/>
      <c r="I34" s="5"/>
      <c r="J34" s="5"/>
      <c r="K34" s="5"/>
      <c r="L34" s="5"/>
      <c r="M34" s="5"/>
      <c r="N34" s="5"/>
      <c r="O34" s="21">
        <f>AVERAGE(O32:O33)</f>
        <v>3.15625</v>
      </c>
    </row>
    <row r="35" spans="2:7" ht="15">
      <c r="B35" s="122" t="s">
        <v>34</v>
      </c>
      <c r="C35" s="122"/>
      <c r="D35" s="122"/>
      <c r="E35" s="122"/>
      <c r="F35" s="122"/>
      <c r="G35" s="122"/>
    </row>
    <row r="36" spans="2:7" ht="15">
      <c r="B36" s="11" t="s">
        <v>35</v>
      </c>
      <c r="C36" s="18"/>
      <c r="D36" s="18"/>
      <c r="E36" s="18"/>
      <c r="F36" s="18"/>
      <c r="G36" s="18"/>
    </row>
  </sheetData>
  <sheetProtection/>
  <mergeCells count="3">
    <mergeCell ref="C23:G23"/>
    <mergeCell ref="C30:G30"/>
    <mergeCell ref="B35:G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</dc:creator>
  <cp:keywords/>
  <dc:description/>
  <cp:lastModifiedBy>vjim3</cp:lastModifiedBy>
  <cp:lastPrinted>2016-02-19T05:55:40Z</cp:lastPrinted>
  <dcterms:created xsi:type="dcterms:W3CDTF">2012-01-04T06:31:36Z</dcterms:created>
  <dcterms:modified xsi:type="dcterms:W3CDTF">2021-07-19T05:37:18Z</dcterms:modified>
  <cp:category/>
  <cp:version/>
  <cp:contentType/>
  <cp:contentStatus/>
</cp:coreProperties>
</file>